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ประเมินเลื่อนขั้น\2567\"/>
    </mc:Choice>
  </mc:AlternateContent>
  <xr:revisionPtr revIDLastSave="0" documentId="13_ncr:1_{E2F28924-5C14-444C-B937-9593C9D6CA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สรุป" sheetId="2" r:id="rId1"/>
    <sheet name="แบบประเมิน" sheetId="1" r:id="rId2"/>
    <sheet name="รับทราบผล" sheetId="3" r:id="rId3"/>
    <sheet name="ผู้บังคับบัญชา" sheetId="4" r:id="rId4"/>
    <sheet name="Sheet1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6" i="1" l="1"/>
  <c r="J65" i="1"/>
  <c r="J64" i="1"/>
  <c r="J62" i="1"/>
  <c r="J61" i="1"/>
  <c r="C3" i="5" l="1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B15" i="5"/>
  <c r="G61" i="1" l="1"/>
  <c r="L13" i="2" s="1"/>
  <c r="R13" i="2" s="1"/>
  <c r="G62" i="1"/>
  <c r="L14" i="2" s="1"/>
  <c r="R14" i="2" s="1"/>
  <c r="G65" i="1"/>
  <c r="L16" i="2" s="1"/>
  <c r="R16" i="2" s="1"/>
  <c r="G64" i="1"/>
  <c r="L15" i="2" s="1"/>
  <c r="R15" i="2" s="1"/>
  <c r="R17" i="2" l="1"/>
  <c r="F18" i="2" s="1"/>
</calcChain>
</file>

<file path=xl/sharedStrings.xml><?xml version="1.0" encoding="utf-8"?>
<sst xmlns="http://schemas.openxmlformats.org/spreadsheetml/2006/main" count="212" uniqueCount="121">
  <si>
    <t>ส่วนที่ 1 ข้อมูลของผู้รับการประเมิน</t>
  </si>
  <si>
    <t>สังกัดสำนักงานสาธารณสุขอำเภอเมืองยะลา จังหวัดยะลา</t>
  </si>
  <si>
    <t>ประเภท</t>
  </si>
  <si>
    <t>หมายเหตุ</t>
  </si>
  <si>
    <t>จำนวนวันทำการ (วัน)</t>
  </si>
  <si>
    <t>ร้อยละ</t>
  </si>
  <si>
    <t>จำนวนวันมาสาย/ขาดงาน  (วัน)</t>
  </si>
  <si>
    <t>ส่วนที่ 4 การประเมินผลการปฏิบัติงาน</t>
  </si>
  <si>
    <t>รายการประเมิน/ตัวชี้วัด</t>
  </si>
  <si>
    <t>เป้าหมาย</t>
  </si>
  <si>
    <t>ผลงาน</t>
  </si>
  <si>
    <t>รวม</t>
  </si>
  <si>
    <t>1………………………………………………………………………………………………………………………………………………</t>
  </si>
  <si>
    <t>2………………………………………………………………………………………………………………………………………………</t>
  </si>
  <si>
    <t>3………………………………………………………………………………………………………………………………………………</t>
  </si>
  <si>
    <t>4………………………………………………………………………………………………………………………………………………</t>
  </si>
  <si>
    <t>5………………………………………………………………………………………………………………………………………………</t>
  </si>
  <si>
    <t>ส่วนที่ 5 สรุปผลการประเมิน</t>
  </si>
  <si>
    <t>คะแนนเต็ม</t>
  </si>
  <si>
    <t>คะแนนที่ได้</t>
  </si>
  <si>
    <t>คะแนนถ่วงน้ำหนัก</t>
  </si>
  <si>
    <t>น้ำหนัก(ร้อยละ)</t>
  </si>
  <si>
    <t>ส่วนที่ 1: ข้อมูลของผู้รับการประเมิน</t>
  </si>
  <si>
    <t>รอบการประเมิน</t>
  </si>
  <si>
    <t xml:space="preserve">ชื่อผู้รับการประเมิน   </t>
  </si>
  <si>
    <t xml:space="preserve">ตำแหน่ง </t>
  </si>
  <si>
    <t xml:space="preserve">  ประเภทตำแหน่ง  </t>
  </si>
  <si>
    <t xml:space="preserve">ชื่อ/ผู้ประเมิน </t>
  </si>
  <si>
    <t>ส่วนที่ 2 : การสรุปผลการประเมิน</t>
  </si>
  <si>
    <t>คะแนน (ก)</t>
  </si>
  <si>
    <t>น้ำหนัก (ข)</t>
  </si>
  <si>
    <t xml:space="preserve">รวมคะแนน </t>
  </si>
  <si>
    <t>(ก)x(ข)</t>
  </si>
  <si>
    <t>ระดับผลการประเมิน</t>
  </si>
  <si>
    <t>สถานที่ปฏิบัติงาน</t>
  </si>
  <si>
    <t>………………………………………………………………….</t>
  </si>
  <si>
    <t>……………………………………………………………………………..</t>
  </si>
  <si>
    <t xml:space="preserve">(   ) ดีเด่น </t>
  </si>
  <si>
    <t>(90-100%)</t>
  </si>
  <si>
    <t>(80-90%)</t>
  </si>
  <si>
    <t>(  ) ดี</t>
  </si>
  <si>
    <t>(70-80%)</t>
  </si>
  <si>
    <t>(60-70%)</t>
  </si>
  <si>
    <t>(น้อยกว่า 60%)</t>
  </si>
  <si>
    <t>ความคิดเห็นเพิ่มเติมของผู้ประเมิน</t>
  </si>
  <si>
    <t xml:space="preserve"> </t>
  </si>
  <si>
    <t>ประเมินผลการปฏิบัติงานครั้งที่ 1</t>
  </si>
  <si>
    <t>ผู้รับการประเมิน :</t>
  </si>
  <si>
    <t xml:space="preserve">          ได้รับทราบผลการประเมินแล้ว</t>
  </si>
  <si>
    <t>ลงชื่อ .................................................................</t>
  </si>
  <si>
    <t>ตำแหน่ง ............................................................</t>
  </si>
  <si>
    <t>วันที่ ..................................................................</t>
  </si>
  <si>
    <t>ผู้ประเมิน :</t>
  </si>
  <si>
    <t xml:space="preserve">          ได้แจ้งผลการประเมินและผู้รับการประเมินได้ลงนามรับทราบแล้ว</t>
  </si>
  <si>
    <t xml:space="preserve">          ได้แจ้งผลการประเมินเมื่อวันที่........................................................</t>
  </si>
  <si>
    <t xml:space="preserve">          แต่ผู้รับการประเมินไม่ลงนามรับทราบ</t>
  </si>
  <si>
    <t xml:space="preserve">          โดยมี.........................................................................................เป็นพยาน</t>
  </si>
  <si>
    <t xml:space="preserve">                                ลงชื่อ : ...............................................................พยาน</t>
  </si>
  <si>
    <t xml:space="preserve">                                ตำแหน่ง : ...................................................................</t>
  </si>
  <si>
    <t xml:space="preserve">                                วันที่ : .........................................................................</t>
  </si>
  <si>
    <t>ประเมินผลการปฏิบัติงานครั้งที่ 2</t>
  </si>
  <si>
    <t>ผู้บังคับบัญชาเหนือขึ้นไป</t>
  </si>
  <si>
    <t xml:space="preserve">               เห็นด้วยกับผลการประเมิน</t>
  </si>
  <si>
    <t xml:space="preserve">               มีความเห็นต่าง ดังนี้....................................................</t>
  </si>
  <si>
    <t>......................................................................................................</t>
  </si>
  <si>
    <t xml:space="preserve">               ลงชื่อ.........................................................................</t>
  </si>
  <si>
    <t xml:space="preserve">               ตำแหน่ง....................................................................</t>
  </si>
  <si>
    <t xml:space="preserve">               วันที่...........................................................................</t>
  </si>
  <si>
    <t>ผู้บังคับบัญชาเหนือขึ้นไปอีกชั้นหนึ่ง (ถ้ามี)</t>
  </si>
  <si>
    <t>ส่วนที่ 6  การรับทราบผลการประเมิน</t>
  </si>
  <si>
    <t>ส่วนที่ 7  ความเห็นของผู้บังคับบัญชาเหนือขึ้นไป</t>
  </si>
  <si>
    <t>……………………………………………………………………………………………………………………………………………………………………………………………</t>
  </si>
  <si>
    <t xml:space="preserve">               มีความเห็นต่าง ดังนี้.................................................</t>
  </si>
  <si>
    <t>แบบสรุปผลการปฏิบัติงานของลูกจ้างเหมาบริการ</t>
  </si>
  <si>
    <t>4. การมีส่วนร่วม/เข้าร่วมกิจกรรม</t>
  </si>
  <si>
    <t>(นาย/นาง/นางสาว)...............................................................................</t>
  </si>
  <si>
    <t>ครั้งที่ 1 ( / )</t>
  </si>
  <si>
    <t>โรงพยาบาลส่งเสริมสุขภาพตำบล………………..</t>
  </si>
  <si>
    <t>………………………………………………………………………………</t>
  </si>
  <si>
    <t>(   ) ดีมาก</t>
  </si>
  <si>
    <t>(   ) พอใช้</t>
  </si>
  <si>
    <t>(   ) ต้องปรับปรุง</t>
  </si>
  <si>
    <t>แบบประเมินผลการปฏิบัติงานของลูกจ้างเหมาบริการ</t>
  </si>
  <si>
    <r>
      <rPr>
        <b/>
        <sz val="14"/>
        <rFont val="TH SarabunPSK"/>
        <family val="2"/>
      </rPr>
      <t>ชื่อผู้รับการประเมิน</t>
    </r>
    <r>
      <rPr>
        <sz val="14"/>
        <rFont val="TH SarabunPSK"/>
        <family val="2"/>
      </rPr>
      <t xml:space="preserve"> (นาย/นาง/นางสาว) …………………………………………………………………………………………………………………………………………………….. </t>
    </r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</si>
  <si>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>……………………………...…………………………</t>
    </r>
    <r>
      <rPr>
        <b/>
        <sz val="14"/>
        <rFont val="TH SarabunPSK"/>
        <family val="2"/>
      </rPr>
      <t>สถานที่ปฏิบัติงาน</t>
    </r>
    <r>
      <rPr>
        <sz val="14"/>
        <rFont val="TH SarabunPSK"/>
        <family val="2"/>
      </rPr>
      <t xml:space="preserve">……โรงพยาบาลส่งเสริมสุขภาพตำบล………………………………………………………                </t>
    </r>
  </si>
  <si>
    <r>
      <rPr>
        <b/>
        <sz val="14"/>
        <rFont val="TH SarabunPSK"/>
        <family val="2"/>
      </rPr>
      <t>คุณวุฒิ</t>
    </r>
    <r>
      <rPr>
        <sz val="14"/>
        <rFont val="TH SarabunPSK"/>
        <family val="2"/>
      </rPr>
      <t>……………………………...………………...…………</t>
    </r>
    <r>
      <rPr>
        <b/>
        <sz val="14"/>
        <rFont val="TH SarabunPSK"/>
        <family val="2"/>
      </rPr>
      <t>วิชาเอก</t>
    </r>
    <r>
      <rPr>
        <sz val="14"/>
        <rFont val="TH SarabunPSK"/>
        <family val="2"/>
      </rPr>
      <t xml:space="preserve">…………………………………..…………………………………………………………………………………………                </t>
    </r>
  </si>
  <si>
    <r>
      <rPr>
        <b/>
        <sz val="14"/>
        <rFont val="TH SarabunPSK"/>
        <family val="2"/>
      </rPr>
      <t>อัตราค่าจ้าง</t>
    </r>
    <r>
      <rPr>
        <sz val="14"/>
        <rFont val="TH SarabunPSK"/>
        <family val="2"/>
      </rPr>
      <t>…………………………………………………….</t>
    </r>
    <r>
      <rPr>
        <b/>
        <sz val="14"/>
        <rFont val="TH SarabunPSK"/>
        <family val="2"/>
      </rPr>
      <t>บาท/เดือน</t>
    </r>
  </si>
  <si>
    <r>
      <t xml:space="preserve">ส่วนที่ 2 ข้อมูลเกี่ยวกับการลาในระหว่างปฏิบัติหน้าที่ตามสัญญาจ้าง </t>
    </r>
    <r>
      <rPr>
        <sz val="14"/>
        <rFont val="TH SarabunPSK"/>
        <family val="2"/>
      </rPr>
      <t>(รพ.สต.ลงข้อมูลตามทะเบียนคุมการลาของแต่ละหน่วยงาน)</t>
    </r>
  </si>
  <si>
    <t xml:space="preserve">  - ลาป่วย</t>
  </si>
  <si>
    <t xml:space="preserve">  - ลากิจ</t>
  </si>
  <si>
    <t xml:space="preserve">  - ลาคลอดบุตร</t>
  </si>
  <si>
    <t xml:space="preserve">  - ลาพักผ่อน</t>
  </si>
  <si>
    <t xml:space="preserve">  - อื่นๆ………………..</t>
  </si>
  <si>
    <t>จำนวน (ครั้ง)</t>
  </si>
  <si>
    <t>จำนวน  (วัน)</t>
  </si>
  <si>
    <t xml:space="preserve">  - มาปฏิบัติหน้าที่สาย</t>
  </si>
  <si>
    <t xml:space="preserve">  - ไม่มาปฏิบัติหน้าที่ (ขาดงาน)</t>
  </si>
  <si>
    <r>
      <t xml:space="preserve">ส่วนที่ 3 ข้อมูลเกี่ยวกับการมาปฏิบัติหน้าที่ตามสัญญาจ้าง </t>
    </r>
    <r>
      <rPr>
        <sz val="14"/>
        <color theme="1"/>
        <rFont val="TH SarabunPSK"/>
        <family val="2"/>
      </rPr>
      <t>(ผอ.รพ.สต.ประเมินตามที่ปฏิบัติจริง)</t>
    </r>
  </si>
  <si>
    <t xml:space="preserve">         4.1 การปฏิบัติงานตามสัญญาจ้าง </t>
  </si>
  <si>
    <t xml:space="preserve">         4.2 การปฏิบัติงานที่ได้รับมอบหมายอื่นๆ</t>
  </si>
  <si>
    <r>
      <t xml:space="preserve">    </t>
    </r>
    <r>
      <rPr>
        <sz val="14"/>
        <rFont val="Wingdings"/>
        <charset val="2"/>
      </rPr>
      <t>þ</t>
    </r>
    <r>
      <rPr>
        <sz val="14"/>
        <rFont val="TH SarabunPSK"/>
        <family val="2"/>
      </rPr>
      <t xml:space="preserve">      ได้รับทราบผลการประเมินแล้ว</t>
    </r>
  </si>
  <si>
    <t>1…………………………………………………………………………………………………………………………………………………………………………………………………………</t>
  </si>
  <si>
    <t>2…………………………………………………………………………………………………………………………………………………………………………………………………………</t>
  </si>
  <si>
    <r>
      <rPr>
        <b/>
        <sz val="14"/>
        <rFont val="TH SarabunPSK"/>
        <family val="2"/>
      </rPr>
      <t>วันเริ่มจ้าง</t>
    </r>
    <r>
      <rPr>
        <sz val="14"/>
        <rFont val="TH SarabunPSK"/>
        <family val="2"/>
      </rPr>
      <t>………………………………………………..</t>
    </r>
    <r>
      <rPr>
        <b/>
        <sz val="14"/>
        <rFont val="TH SarabunPSK"/>
        <family val="2"/>
      </rPr>
      <t xml:space="preserve"> ระยะเวลาปฏิบัติงานจนถึงปัจจุบันเป็นเวลา</t>
    </r>
    <r>
      <rPr>
        <sz val="14"/>
        <rFont val="TH SarabunPSK"/>
        <family val="2"/>
      </rPr>
      <t>……………</t>
    </r>
    <r>
      <rPr>
        <b/>
        <sz val="14"/>
        <rFont val="TH SarabunPSK"/>
        <family val="2"/>
      </rPr>
      <t>ปี</t>
    </r>
    <r>
      <rPr>
        <sz val="14"/>
        <rFont val="TH SarabunPSK"/>
        <family val="2"/>
      </rPr>
      <t>…………………</t>
    </r>
    <r>
      <rPr>
        <b/>
        <sz val="14"/>
        <rFont val="TH SarabunPSK"/>
        <family val="2"/>
      </rPr>
      <t>เดือน</t>
    </r>
    <r>
      <rPr>
        <sz val="14"/>
        <rFont val="TH SarabunPSK"/>
        <family val="2"/>
      </rPr>
      <t>……………………</t>
    </r>
    <r>
      <rPr>
        <b/>
        <sz val="14"/>
        <rFont val="TH SarabunPSK"/>
        <family val="2"/>
      </rPr>
      <t>วัน</t>
    </r>
  </si>
  <si>
    <t>วันทำการ</t>
  </si>
  <si>
    <t>เดือน/ปี</t>
  </si>
  <si>
    <t>วันทำการสะสม</t>
  </si>
  <si>
    <t>102 วันทำการ</t>
  </si>
  <si>
    <t>วันที่……1 ตุลาคม 2566….ถึง วันที่……31 มีนาคม 2567</t>
  </si>
  <si>
    <t>ครั้งที่ 2 (   )</t>
  </si>
  <si>
    <t>วันที่……1 เมษายน 2567…ถึง วันที่….30 กันยายน 2567</t>
  </si>
  <si>
    <t xml:space="preserve">         4.3 การมีส่วนร่วม/เข้าร่วมกิจกรรม (ระบุวันที่/ชื่อกิจกรรมโครงการ/สถานที่)</t>
  </si>
  <si>
    <t>องค์ประกอบที่ 1</t>
  </si>
  <si>
    <t>องค์ประกอบที่ 2</t>
  </si>
  <si>
    <t xml:space="preserve">1. การปฏิบัติงานตามสัญญาจ้าง </t>
  </si>
  <si>
    <t>2. การปฏิบัติงานที่ได้รับมอบหมายอื่นๆ</t>
  </si>
  <si>
    <t xml:space="preserve">1.1 การปฏิบัติงานตามสัญญาจ้าง </t>
  </si>
  <si>
    <t>1.2 การปฏิบัติงานที่ได้รับมอบหมายอื่นๆ</t>
  </si>
  <si>
    <t xml:space="preserve">2.1 การมาปฏิบัติหน้าที่ตามสัญญาจ้าง </t>
  </si>
  <si>
    <t>2.2 การมีส่วนร่วม/เข้าร่วมกิจกรรม</t>
  </si>
  <si>
    <t xml:space="preserve">3. การมาปฏิบัติหน้าที่ตามสัญญาจ้าง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</si>
</sst>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b/>
      <u/>
      <sz val="14"/>
      <color theme="1"/>
      <name val="TH SarabunPSK"/>
      <family val="2"/>
    </font>
    <font>
      <sz val="14"/>
      <color theme="0"/>
      <name val="TH SarabunPSK"/>
      <family val="2"/>
    </font>
    <font>
      <b/>
      <sz val="16"/>
      <color theme="1"/>
      <name val="TH SarabunPSK"/>
      <family val="2"/>
    </font>
    <font>
      <sz val="14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1" applyFont="1"/>
    <xf numFmtId="0" fontId="10" fillId="0" borderId="0" xfId="1" applyFont="1" applyAlignment="1">
      <alignment horizontal="left"/>
    </xf>
    <xf numFmtId="0" fontId="4" fillId="0" borderId="0" xfId="1" applyFont="1"/>
    <xf numFmtId="0" fontId="10" fillId="0" borderId="0" xfId="1" applyFont="1"/>
    <xf numFmtId="0" fontId="11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14" xfId="1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9" xfId="0" applyFont="1" applyBorder="1"/>
    <xf numFmtId="0" fontId="3" fillId="0" borderId="10" xfId="0" applyFont="1" applyBorder="1"/>
    <xf numFmtId="0" fontId="2" fillId="0" borderId="12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1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5" xfId="0" applyFont="1" applyBorder="1"/>
    <xf numFmtId="0" fontId="3" fillId="0" borderId="8" xfId="0" applyFont="1" applyBorder="1"/>
    <xf numFmtId="0" fontId="9" fillId="0" borderId="0" xfId="1" applyFont="1"/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" fontId="4" fillId="0" borderId="0" xfId="0" applyNumberFormat="1" applyFont="1"/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2" fontId="4" fillId="0" borderId="4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9" fontId="5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2" fontId="4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ปกติ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220980</xdr:colOff>
      <xdr:row>58</xdr:row>
      <xdr:rowOff>259080</xdr:rowOff>
    </xdr:from>
    <xdr:to>
      <xdr:col>13</xdr:col>
      <xdr:colOff>502920</xdr:colOff>
      <xdr:row>66</xdr:row>
      <xdr:rowOff>7620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F2FB041-27F7-8C89-7153-4BD1354B8C2E}"/>
            </a:ext>
          </a:extLst>
        </xdr:cNvPr>
        <xdr:cNvSpPr/>
      </xdr:nvSpPr>
      <xdr:spPr>
        <a:xfrm>
          <a:off x="6957060" y="13540740"/>
          <a:ext cx="2293620" cy="20345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คะแนนข้อ 1.1 มาจาก ส่วนที่ 4.1</a:t>
          </a:r>
        </a:p>
        <a:p>
          <a:pPr algn="l"/>
          <a:r>
            <a:rPr lang="th-TH" sz="1100"/>
            <a:t>คะแนนข้อ</a:t>
          </a:r>
          <a:r>
            <a:rPr lang="th-TH" sz="1100" baseline="0"/>
            <a:t> 1.2 มาจาก ส่วนที่ 4.2</a:t>
          </a:r>
        </a:p>
        <a:p>
          <a:pPr algn="l"/>
          <a:r>
            <a:rPr lang="th-TH" sz="1100" baseline="0"/>
            <a:t>คะแนนข้อ 2.1 มาจาก ส่วนที่ 3 และข้อ 2.2 มาจากส่วนที่ 4.3</a:t>
          </a:r>
        </a:p>
        <a:p>
          <a:pPr algn="l"/>
          <a:r>
            <a:rPr lang="th-TH" sz="1100" baseline="0"/>
            <a:t>คะแนนช่องสีเขียว ได้ใส่สูตรไว้แล้วนะคะ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228600</xdr:rowOff>
    </xdr:from>
    <xdr:to>
      <xdr:col>0</xdr:col>
      <xdr:colOff>323850</xdr:colOff>
      <xdr:row>12</xdr:row>
      <xdr:rowOff>219075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5725" y="3895725"/>
          <a:ext cx="2381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13</xdr:row>
      <xdr:rowOff>19050</xdr:rowOff>
    </xdr:from>
    <xdr:to>
      <xdr:col>0</xdr:col>
      <xdr:colOff>323850</xdr:colOff>
      <xdr:row>14</xdr:row>
      <xdr:rowOff>9525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5725" y="4162425"/>
          <a:ext cx="2381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24</xdr:row>
      <xdr:rowOff>28575</xdr:rowOff>
    </xdr:from>
    <xdr:to>
      <xdr:col>0</xdr:col>
      <xdr:colOff>323850</xdr:colOff>
      <xdr:row>25</xdr:row>
      <xdr:rowOff>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85725" y="6791325"/>
          <a:ext cx="238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28</xdr:row>
      <xdr:rowOff>228600</xdr:rowOff>
    </xdr:from>
    <xdr:to>
      <xdr:col>0</xdr:col>
      <xdr:colOff>323850</xdr:colOff>
      <xdr:row>29</xdr:row>
      <xdr:rowOff>219075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85725" y="7943850"/>
          <a:ext cx="2381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30</xdr:row>
      <xdr:rowOff>19050</xdr:rowOff>
    </xdr:from>
    <xdr:to>
      <xdr:col>0</xdr:col>
      <xdr:colOff>323850</xdr:colOff>
      <xdr:row>31</xdr:row>
      <xdr:rowOff>9525</xdr:rowOff>
    </xdr:to>
    <xdr:sp macro="" textlink="">
      <xdr:nvSpPr>
        <xdr:cNvPr id="7" name="Rectangle 1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5725" y="8210550"/>
          <a:ext cx="2381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323850</xdr:rowOff>
    </xdr:from>
    <xdr:to>
      <xdr:col>0</xdr:col>
      <xdr:colOff>457200</xdr:colOff>
      <xdr:row>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28600" y="1276350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4</xdr:row>
      <xdr:rowOff>28575</xdr:rowOff>
    </xdr:from>
    <xdr:to>
      <xdr:col>0</xdr:col>
      <xdr:colOff>457200</xdr:colOff>
      <xdr:row>5</xdr:row>
      <xdr:rowOff>38100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28600" y="1552575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66675</xdr:rowOff>
    </xdr:from>
    <xdr:to>
      <xdr:col>0</xdr:col>
      <xdr:colOff>485775</xdr:colOff>
      <xdr:row>19</xdr:row>
      <xdr:rowOff>9525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57175" y="512445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19</xdr:row>
      <xdr:rowOff>38100</xdr:rowOff>
    </xdr:from>
    <xdr:to>
      <xdr:col>0</xdr:col>
      <xdr:colOff>485775</xdr:colOff>
      <xdr:row>19</xdr:row>
      <xdr:rowOff>266700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57175" y="538162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3</xdr:row>
      <xdr:rowOff>0</xdr:rowOff>
    </xdr:from>
    <xdr:to>
      <xdr:col>1</xdr:col>
      <xdr:colOff>457200</xdr:colOff>
      <xdr:row>4</xdr:row>
      <xdr:rowOff>9525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4</xdr:row>
      <xdr:rowOff>47625</xdr:rowOff>
    </xdr:from>
    <xdr:to>
      <xdr:col>1</xdr:col>
      <xdr:colOff>457200</xdr:colOff>
      <xdr:row>5</xdr:row>
      <xdr:rowOff>57150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86125" y="1571625"/>
          <a:ext cx="228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18</xdr:row>
      <xdr:rowOff>66675</xdr:rowOff>
    </xdr:from>
    <xdr:to>
      <xdr:col>1</xdr:col>
      <xdr:colOff>485775</xdr:colOff>
      <xdr:row>19</xdr:row>
      <xdr:rowOff>9525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512445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485775</xdr:colOff>
      <xdr:row>19</xdr:row>
      <xdr:rowOff>266700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538162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R18" sqref="R18"/>
    </sheetView>
  </sheetViews>
  <sheetFormatPr defaultColWidth="9" defaultRowHeight="18" x14ac:dyDescent="0.35"/>
  <cols>
    <col min="1" max="4" width="9" style="4"/>
    <col min="5" max="5" width="7.19921875" style="4" customWidth="1"/>
    <col min="6" max="11" width="9" style="4" hidden="1" customWidth="1"/>
    <col min="12" max="12" width="9" style="4"/>
    <col min="13" max="13" width="5.09765625" style="4" customWidth="1"/>
    <col min="14" max="14" width="9" style="4" hidden="1" customWidth="1"/>
    <col min="15" max="15" width="9" style="4"/>
    <col min="16" max="16" width="2.5" style="4" customWidth="1"/>
    <col min="17" max="17" width="9" style="4" hidden="1" customWidth="1"/>
    <col min="18" max="18" width="9" style="4"/>
    <col min="19" max="19" width="7.8984375" style="4" customWidth="1"/>
    <col min="20" max="16384" width="9" style="4"/>
  </cols>
  <sheetData>
    <row r="1" spans="1:19" ht="21" x14ac:dyDescent="0.4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21" x14ac:dyDescent="0.4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x14ac:dyDescent="0.35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35">
      <c r="A4" s="7" t="s">
        <v>23</v>
      </c>
      <c r="B4" s="9"/>
      <c r="C4" s="9" t="s">
        <v>76</v>
      </c>
      <c r="D4" s="56" t="s">
        <v>108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9"/>
    </row>
    <row r="5" spans="1:19" x14ac:dyDescent="0.35">
      <c r="A5" s="9"/>
      <c r="B5" s="9"/>
      <c r="C5" s="9" t="s">
        <v>109</v>
      </c>
      <c r="D5" s="56" t="s">
        <v>110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9"/>
    </row>
    <row r="6" spans="1:19" x14ac:dyDescent="0.35">
      <c r="A6" s="9" t="s">
        <v>24</v>
      </c>
      <c r="B6" s="9"/>
      <c r="C6" s="45" t="s">
        <v>75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x14ac:dyDescent="0.35">
      <c r="A7" s="9" t="s">
        <v>25</v>
      </c>
      <c r="B7" s="45" t="s">
        <v>35</v>
      </c>
      <c r="C7" s="45"/>
      <c r="D7" s="45"/>
      <c r="E7" s="45"/>
      <c r="F7" s="45"/>
      <c r="G7" s="45"/>
      <c r="H7" s="45"/>
      <c r="I7" s="45"/>
      <c r="J7" s="45"/>
      <c r="K7" s="9" t="s">
        <v>26</v>
      </c>
      <c r="L7" s="9" t="s">
        <v>34</v>
      </c>
      <c r="M7" s="9"/>
      <c r="N7" s="45" t="s">
        <v>77</v>
      </c>
      <c r="O7" s="45"/>
      <c r="P7" s="45"/>
      <c r="Q7" s="45"/>
      <c r="R7" s="45"/>
      <c r="S7" s="45"/>
    </row>
    <row r="8" spans="1:19" x14ac:dyDescent="0.35">
      <c r="A8" s="9" t="s">
        <v>27</v>
      </c>
      <c r="B8" s="45" t="s">
        <v>78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x14ac:dyDescent="0.35">
      <c r="A9" s="9" t="s">
        <v>25</v>
      </c>
      <c r="B9" s="45" t="s">
        <v>36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x14ac:dyDescent="0.35">
      <c r="A10" s="10" t="s">
        <v>28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35">
      <c r="A11" s="57" t="s">
        <v>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 t="s">
        <v>29</v>
      </c>
      <c r="M11" s="57"/>
      <c r="N11" s="57"/>
      <c r="O11" s="57" t="s">
        <v>30</v>
      </c>
      <c r="P11" s="57"/>
      <c r="Q11" s="57"/>
      <c r="R11" s="58" t="s">
        <v>31</v>
      </c>
      <c r="S11" s="58"/>
    </row>
    <row r="12" spans="1:19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 t="s">
        <v>32</v>
      </c>
      <c r="S12" s="58"/>
    </row>
    <row r="13" spans="1:19" x14ac:dyDescent="0.35">
      <c r="A13" s="46" t="s">
        <v>114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>
        <f>แบบประเมิน!G61</f>
        <v>0</v>
      </c>
      <c r="M13" s="48"/>
      <c r="N13" s="49"/>
      <c r="O13" s="50">
        <v>70</v>
      </c>
      <c r="P13" s="50"/>
      <c r="Q13" s="50"/>
      <c r="R13" s="51">
        <f>L13*O13/100</f>
        <v>0</v>
      </c>
      <c r="S13" s="51"/>
    </row>
    <row r="14" spans="1:19" x14ac:dyDescent="0.35">
      <c r="A14" s="46" t="s">
        <v>115</v>
      </c>
      <c r="B14" s="46"/>
      <c r="C14" s="46"/>
      <c r="D14" s="46"/>
      <c r="E14" s="46"/>
      <c r="F14" s="34"/>
      <c r="G14" s="34"/>
      <c r="H14" s="34"/>
      <c r="I14" s="34"/>
      <c r="J14" s="34"/>
      <c r="K14" s="34"/>
      <c r="L14" s="47">
        <f>แบบประเมิน!G62</f>
        <v>0</v>
      </c>
      <c r="M14" s="49"/>
      <c r="N14" s="35"/>
      <c r="O14" s="50">
        <v>10</v>
      </c>
      <c r="P14" s="50"/>
      <c r="Q14" s="35"/>
      <c r="R14" s="51">
        <f>L14*O14/100</f>
        <v>0</v>
      </c>
      <c r="S14" s="51"/>
    </row>
    <row r="15" spans="1:19" x14ac:dyDescent="0.35">
      <c r="A15" s="46" t="s">
        <v>120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>
        <f>แบบประเมิน!G64</f>
        <v>0</v>
      </c>
      <c r="M15" s="48"/>
      <c r="N15" s="49"/>
      <c r="O15" s="50">
        <v>10</v>
      </c>
      <c r="P15" s="50"/>
      <c r="Q15" s="50"/>
      <c r="R15" s="51">
        <f>L15*O15/100</f>
        <v>0</v>
      </c>
      <c r="S15" s="51"/>
    </row>
    <row r="16" spans="1:19" x14ac:dyDescent="0.35">
      <c r="A16" s="46" t="s">
        <v>74</v>
      </c>
      <c r="B16" s="46"/>
      <c r="C16" s="46"/>
      <c r="D16" s="46"/>
      <c r="E16" s="46"/>
      <c r="F16" s="34"/>
      <c r="G16" s="34"/>
      <c r="H16" s="34"/>
      <c r="I16" s="34"/>
      <c r="J16" s="34"/>
      <c r="K16" s="34"/>
      <c r="L16" s="47">
        <f>แบบประเมิน!G65</f>
        <v>0</v>
      </c>
      <c r="M16" s="49"/>
      <c r="N16" s="35"/>
      <c r="O16" s="50">
        <v>10</v>
      </c>
      <c r="P16" s="50"/>
      <c r="Q16" s="35"/>
      <c r="R16" s="51">
        <f t="shared" ref="R16" si="0">L16*O16/100</f>
        <v>0</v>
      </c>
      <c r="S16" s="51"/>
    </row>
    <row r="17" spans="1:19" x14ac:dyDescent="0.35">
      <c r="A17" s="52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>
        <v>1</v>
      </c>
      <c r="P17" s="53"/>
      <c r="Q17" s="53"/>
      <c r="R17" s="54">
        <f>SUM(R13:S16)</f>
        <v>0</v>
      </c>
      <c r="S17" s="54"/>
    </row>
    <row r="18" spans="1:19" x14ac:dyDescent="0.35">
      <c r="A18" s="10" t="s">
        <v>33</v>
      </c>
      <c r="B18" s="9"/>
      <c r="C18" s="9"/>
      <c r="D18" s="9"/>
      <c r="E18" s="9"/>
      <c r="F18" s="11" t="str">
        <f>IF(R17&lt;60,"ต้องปรับปรุง",IF(R17&lt;70,"พอใช้",IF(R17&lt;80,"ดี",IF(R17&lt;90,"ดีมาก","ดีเด่น"))))</f>
        <v>ต้องปรับปรุง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5">
      <c r="A19" s="12" t="s">
        <v>37</v>
      </c>
      <c r="B19" s="9"/>
      <c r="C19" s="12" t="s">
        <v>79</v>
      </c>
      <c r="D19" s="9"/>
      <c r="E19" s="9" t="s">
        <v>40</v>
      </c>
      <c r="F19" s="9"/>
      <c r="G19" s="13"/>
      <c r="H19" s="9"/>
      <c r="I19" s="9"/>
      <c r="J19" s="14"/>
      <c r="K19" s="9"/>
      <c r="L19" s="9"/>
      <c r="M19" s="45" t="s">
        <v>80</v>
      </c>
      <c r="N19" s="45"/>
      <c r="O19" s="45"/>
      <c r="P19" s="14"/>
      <c r="Q19" s="9"/>
      <c r="R19" s="9" t="s">
        <v>81</v>
      </c>
      <c r="S19" s="9"/>
    </row>
    <row r="20" spans="1:19" x14ac:dyDescent="0.35">
      <c r="A20" s="9" t="s">
        <v>38</v>
      </c>
      <c r="B20" s="9"/>
      <c r="C20" s="9" t="s">
        <v>39</v>
      </c>
      <c r="D20" s="12"/>
      <c r="E20" s="9" t="s">
        <v>41</v>
      </c>
      <c r="F20" s="9"/>
      <c r="G20" s="9"/>
      <c r="H20" s="13"/>
      <c r="I20" s="9"/>
      <c r="J20" s="9"/>
      <c r="K20" s="14"/>
      <c r="L20" s="9"/>
      <c r="M20" s="45" t="s">
        <v>42</v>
      </c>
      <c r="N20" s="45"/>
      <c r="O20" s="45"/>
      <c r="P20" s="9"/>
      <c r="Q20" s="12"/>
      <c r="R20" s="9" t="s">
        <v>43</v>
      </c>
      <c r="S20" s="9"/>
    </row>
    <row r="21" spans="1:19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3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21" customHeight="1" x14ac:dyDescent="0.35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35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4"/>
      <c r="O25" s="44"/>
      <c r="P25" s="44"/>
      <c r="Q25" s="44"/>
      <c r="R25" s="44"/>
      <c r="S25" s="44"/>
    </row>
    <row r="26" spans="1:19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44"/>
      <c r="O26" s="44"/>
      <c r="P26" s="44"/>
      <c r="Q26" s="44"/>
      <c r="R26" s="44"/>
      <c r="S26" s="44"/>
    </row>
    <row r="27" spans="1:19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5"/>
      <c r="O27" s="45"/>
      <c r="P27" s="45"/>
      <c r="Q27" s="45"/>
      <c r="R27" s="45"/>
      <c r="S27" s="45"/>
    </row>
    <row r="28" spans="1:19" x14ac:dyDescent="0.35">
      <c r="A28" s="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2"/>
      <c r="O28" s="12"/>
      <c r="P28" s="12"/>
      <c r="Q28" s="12"/>
      <c r="R28" s="12"/>
      <c r="S28" s="12"/>
    </row>
    <row r="29" spans="1:19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2"/>
      <c r="O29" s="12"/>
      <c r="P29" s="12"/>
      <c r="Q29" s="12"/>
      <c r="R29" s="12"/>
      <c r="S29" s="12"/>
    </row>
    <row r="30" spans="1:19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2"/>
      <c r="O30" s="12"/>
      <c r="P30" s="12"/>
      <c r="Q30" s="12"/>
      <c r="R30" s="12"/>
      <c r="S30" s="12"/>
    </row>
    <row r="31" spans="1:19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44"/>
      <c r="O31" s="44"/>
      <c r="P31" s="44"/>
      <c r="Q31" s="44"/>
      <c r="R31" s="44"/>
      <c r="S31" s="44"/>
    </row>
    <row r="32" spans="1:19" x14ac:dyDescent="0.35">
      <c r="A32" s="9"/>
      <c r="B32" s="9"/>
      <c r="C32" s="44"/>
      <c r="D32" s="44"/>
      <c r="E32" s="44"/>
      <c r="F32" s="9"/>
      <c r="G32" s="9"/>
      <c r="H32" s="9"/>
      <c r="I32" s="9"/>
      <c r="J32" s="9"/>
      <c r="K32" s="9"/>
      <c r="L32" s="9"/>
      <c r="M32" s="9"/>
      <c r="N32" s="44"/>
      <c r="O32" s="44"/>
      <c r="P32" s="44"/>
      <c r="Q32" s="44"/>
      <c r="R32" s="44"/>
      <c r="S32" s="44"/>
    </row>
    <row r="33" spans="1:19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5"/>
      <c r="O33" s="45"/>
      <c r="P33" s="45"/>
      <c r="Q33" s="45"/>
      <c r="R33" s="45"/>
      <c r="S33" s="45"/>
    </row>
    <row r="34" spans="1:19" ht="21" x14ac:dyDescent="0.4">
      <c r="A34" s="9"/>
      <c r="B34" s="9"/>
      <c r="C34" s="30"/>
      <c r="D34" s="30"/>
      <c r="E34" s="30"/>
      <c r="F34" s="30"/>
      <c r="G34" s="3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1" x14ac:dyDescent="0.4">
      <c r="A35" s="9"/>
      <c r="B35" s="9"/>
      <c r="C35" s="30"/>
      <c r="D35" s="30"/>
      <c r="E35" s="30"/>
      <c r="F35" s="30"/>
      <c r="G35" s="3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21" x14ac:dyDescent="0.4">
      <c r="A36" s="9"/>
      <c r="B36" s="9"/>
      <c r="C36" s="30"/>
      <c r="D36" s="30"/>
      <c r="E36" s="30"/>
      <c r="F36" s="30"/>
      <c r="G36" s="3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21" x14ac:dyDescent="0.4">
      <c r="A37" s="9"/>
      <c r="B37" s="9"/>
      <c r="C37" s="30"/>
      <c r="D37" s="30"/>
      <c r="E37" s="30"/>
      <c r="F37" s="30"/>
      <c r="G37" s="3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3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35">
      <c r="A39" s="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35">
      <c r="A44" s="1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35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35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3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</sheetData>
  <mergeCells count="42">
    <mergeCell ref="C32:E32"/>
    <mergeCell ref="R14:S14"/>
    <mergeCell ref="R16:S16"/>
    <mergeCell ref="B8:S8"/>
    <mergeCell ref="M19:O19"/>
    <mergeCell ref="M20:O20"/>
    <mergeCell ref="A11:K12"/>
    <mergeCell ref="L11:N12"/>
    <mergeCell ref="O11:Q12"/>
    <mergeCell ref="R11:S11"/>
    <mergeCell ref="R12:S12"/>
    <mergeCell ref="B9:S9"/>
    <mergeCell ref="A15:K15"/>
    <mergeCell ref="L15:N15"/>
    <mergeCell ref="O15:Q15"/>
    <mergeCell ref="R15:S15"/>
    <mergeCell ref="A1:S1"/>
    <mergeCell ref="N7:S7"/>
    <mergeCell ref="B7:J7"/>
    <mergeCell ref="C6:S6"/>
    <mergeCell ref="D4:R4"/>
    <mergeCell ref="D5:R5"/>
    <mergeCell ref="A2:S2"/>
    <mergeCell ref="A13:K13"/>
    <mergeCell ref="L13:N13"/>
    <mergeCell ref="O13:Q13"/>
    <mergeCell ref="R13:S13"/>
    <mergeCell ref="A17:N17"/>
    <mergeCell ref="O17:Q17"/>
    <mergeCell ref="R17:S17"/>
    <mergeCell ref="A16:E16"/>
    <mergeCell ref="A14:E14"/>
    <mergeCell ref="L14:M14"/>
    <mergeCell ref="L16:M16"/>
    <mergeCell ref="O14:P14"/>
    <mergeCell ref="O16:P16"/>
    <mergeCell ref="N31:S31"/>
    <mergeCell ref="N32:S32"/>
    <mergeCell ref="N33:S33"/>
    <mergeCell ref="N25:S25"/>
    <mergeCell ref="N26:S26"/>
    <mergeCell ref="N27:S27"/>
  </mergeCells>
  <pageMargins left="0.46" right="0.31496062992125984" top="0.55118110236220474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"/>
  <sheetViews>
    <sheetView zoomScaleNormal="100" workbookViewId="0">
      <selection activeCell="A19" sqref="A19:C19"/>
    </sheetView>
  </sheetViews>
  <sheetFormatPr defaultRowHeight="13.8" x14ac:dyDescent="0.25"/>
  <cols>
    <col min="2" max="2" width="9.19921875" customWidth="1"/>
  </cols>
  <sheetData>
    <row r="1" spans="1:10" ht="21" x14ac:dyDescent="0.4">
      <c r="A1" s="68" t="s">
        <v>82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1" x14ac:dyDescent="0.4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0.25" customHeight="1" x14ac:dyDescent="0.3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0.25" customHeight="1" x14ac:dyDescent="0.35">
      <c r="A4" s="76" t="s">
        <v>83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0.25" customHeight="1" x14ac:dyDescent="0.35">
      <c r="A5" s="76" t="s">
        <v>84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20.25" customHeight="1" x14ac:dyDescent="0.35">
      <c r="A6" s="76" t="s">
        <v>85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ht="20.25" customHeight="1" x14ac:dyDescent="0.35">
      <c r="A7" s="76" t="s">
        <v>86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20.25" customHeight="1" x14ac:dyDescent="0.35">
      <c r="A8" s="76" t="s">
        <v>103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4.2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8" x14ac:dyDescent="0.35">
      <c r="A10" s="75" t="s">
        <v>87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18" x14ac:dyDescent="0.35">
      <c r="A11" s="69" t="s">
        <v>2</v>
      </c>
      <c r="B11" s="69"/>
      <c r="C11" s="69"/>
      <c r="D11" s="69" t="s">
        <v>93</v>
      </c>
      <c r="E11" s="69"/>
      <c r="F11" s="69"/>
      <c r="G11" s="69" t="s">
        <v>94</v>
      </c>
      <c r="H11" s="69"/>
      <c r="I11" s="69"/>
      <c r="J11" s="2" t="s">
        <v>3</v>
      </c>
    </row>
    <row r="12" spans="1:10" ht="18" x14ac:dyDescent="0.35">
      <c r="A12" s="77" t="s">
        <v>88</v>
      </c>
      <c r="B12" s="77"/>
      <c r="C12" s="77"/>
      <c r="D12" s="70"/>
      <c r="E12" s="70"/>
      <c r="F12" s="70"/>
      <c r="G12" s="70"/>
      <c r="H12" s="70"/>
      <c r="I12" s="70"/>
      <c r="J12" s="3"/>
    </row>
    <row r="13" spans="1:10" ht="18" x14ac:dyDescent="0.35">
      <c r="A13" s="77" t="s">
        <v>89</v>
      </c>
      <c r="B13" s="77"/>
      <c r="C13" s="77"/>
      <c r="D13" s="70"/>
      <c r="E13" s="70"/>
      <c r="F13" s="70"/>
      <c r="G13" s="70"/>
      <c r="H13" s="70"/>
      <c r="I13" s="70"/>
      <c r="J13" s="3"/>
    </row>
    <row r="14" spans="1:10" ht="18" x14ac:dyDescent="0.35">
      <c r="A14" s="77" t="s">
        <v>90</v>
      </c>
      <c r="B14" s="77"/>
      <c r="C14" s="77"/>
      <c r="D14" s="70"/>
      <c r="E14" s="70"/>
      <c r="F14" s="70"/>
      <c r="G14" s="70"/>
      <c r="H14" s="70"/>
      <c r="I14" s="70"/>
      <c r="J14" s="3"/>
    </row>
    <row r="15" spans="1:10" ht="18" x14ac:dyDescent="0.35">
      <c r="A15" s="60" t="s">
        <v>91</v>
      </c>
      <c r="B15" s="61"/>
      <c r="C15" s="62"/>
      <c r="D15" s="71"/>
      <c r="E15" s="72"/>
      <c r="F15" s="73"/>
      <c r="G15" s="71"/>
      <c r="H15" s="72"/>
      <c r="I15" s="73"/>
      <c r="J15" s="3"/>
    </row>
    <row r="16" spans="1:10" ht="18" x14ac:dyDescent="0.35">
      <c r="A16" s="77" t="s">
        <v>92</v>
      </c>
      <c r="B16" s="77"/>
      <c r="C16" s="77"/>
      <c r="D16" s="70"/>
      <c r="E16" s="70"/>
      <c r="F16" s="70"/>
      <c r="G16" s="70"/>
      <c r="H16" s="70"/>
      <c r="I16" s="70"/>
      <c r="J16" s="3"/>
    </row>
    <row r="17" spans="1:16" x14ac:dyDescent="0.25">
      <c r="A17" s="74"/>
      <c r="B17" s="74"/>
      <c r="C17" s="74"/>
    </row>
    <row r="18" spans="1:16" ht="18" x14ac:dyDescent="0.35">
      <c r="A18" s="78" t="s">
        <v>97</v>
      </c>
      <c r="B18" s="78"/>
      <c r="C18" s="78"/>
      <c r="D18" s="78"/>
      <c r="E18" s="78"/>
      <c r="F18" s="78"/>
      <c r="G18" s="78"/>
      <c r="H18" s="78"/>
      <c r="I18" s="78"/>
      <c r="J18" s="78"/>
    </row>
    <row r="19" spans="1:16" ht="18" x14ac:dyDescent="0.35">
      <c r="A19" s="69" t="s">
        <v>2</v>
      </c>
      <c r="B19" s="69"/>
      <c r="C19" s="69"/>
      <c r="D19" s="69" t="s">
        <v>4</v>
      </c>
      <c r="E19" s="69"/>
      <c r="F19" s="69"/>
      <c r="G19" s="69" t="s">
        <v>6</v>
      </c>
      <c r="H19" s="69"/>
      <c r="I19" s="69"/>
      <c r="J19" s="2" t="s">
        <v>5</v>
      </c>
    </row>
    <row r="20" spans="1:16" ht="21" customHeight="1" x14ac:dyDescent="0.35">
      <c r="A20" s="77" t="s">
        <v>95</v>
      </c>
      <c r="B20" s="77"/>
      <c r="C20" s="77"/>
      <c r="D20" s="70" t="s">
        <v>107</v>
      </c>
      <c r="E20" s="70"/>
      <c r="F20" s="70"/>
      <c r="G20" s="70"/>
      <c r="H20" s="70"/>
      <c r="I20" s="70"/>
      <c r="J20" s="3"/>
    </row>
    <row r="21" spans="1:16" ht="21" customHeight="1" x14ac:dyDescent="0.35">
      <c r="A21" s="77" t="s">
        <v>96</v>
      </c>
      <c r="B21" s="77"/>
      <c r="C21" s="77"/>
      <c r="D21" s="70" t="s">
        <v>107</v>
      </c>
      <c r="E21" s="70"/>
      <c r="F21" s="70"/>
      <c r="G21" s="70"/>
      <c r="H21" s="70"/>
      <c r="I21" s="70"/>
      <c r="J21" s="3"/>
    </row>
    <row r="22" spans="1:16" ht="14.25" customHeight="1" x14ac:dyDescent="0.35">
      <c r="A22" s="63"/>
      <c r="B22" s="63"/>
      <c r="C22" s="63"/>
      <c r="D22" s="64"/>
      <c r="E22" s="64"/>
      <c r="F22" s="64"/>
      <c r="G22" s="64"/>
      <c r="H22" s="64"/>
      <c r="I22" s="64"/>
      <c r="J22" s="4"/>
    </row>
    <row r="23" spans="1:16" ht="18" x14ac:dyDescent="0.35">
      <c r="A23" s="59" t="s">
        <v>7</v>
      </c>
      <c r="B23" s="59"/>
      <c r="C23" s="59"/>
      <c r="D23" s="64"/>
      <c r="E23" s="64"/>
      <c r="F23" s="64"/>
      <c r="G23" s="64"/>
      <c r="H23" s="64"/>
      <c r="I23" s="64"/>
      <c r="J23" s="4"/>
    </row>
    <row r="24" spans="1:16" ht="18" x14ac:dyDescent="0.35">
      <c r="A24" s="9" t="s">
        <v>76</v>
      </c>
      <c r="B24" s="56" t="s">
        <v>108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14.25" customHeight="1" x14ac:dyDescent="0.35">
      <c r="A25" s="9" t="s">
        <v>109</v>
      </c>
      <c r="B25" s="56" t="s">
        <v>110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14.25" customHeight="1" x14ac:dyDescent="0.35">
      <c r="A26" s="9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8" x14ac:dyDescent="0.35">
      <c r="A27" s="59" t="s">
        <v>98</v>
      </c>
      <c r="B27" s="59"/>
      <c r="C27" s="59"/>
      <c r="D27" s="59"/>
      <c r="E27" s="59"/>
      <c r="F27" s="59"/>
      <c r="G27" s="59"/>
      <c r="H27" s="59"/>
      <c r="I27" s="59"/>
      <c r="J27" s="59"/>
    </row>
    <row r="28" spans="1:16" ht="18" x14ac:dyDescent="0.35">
      <c r="A28" s="65" t="s">
        <v>8</v>
      </c>
      <c r="B28" s="66"/>
      <c r="C28" s="66"/>
      <c r="D28" s="66"/>
      <c r="E28" s="66"/>
      <c r="F28" s="67"/>
      <c r="G28" s="2" t="s">
        <v>9</v>
      </c>
      <c r="H28" s="2" t="s">
        <v>10</v>
      </c>
      <c r="I28" s="2" t="s">
        <v>5</v>
      </c>
      <c r="J28" s="4"/>
    </row>
    <row r="29" spans="1:16" ht="18" x14ac:dyDescent="0.35">
      <c r="A29" s="60">
        <v>1</v>
      </c>
      <c r="B29" s="61"/>
      <c r="C29" s="61"/>
      <c r="D29" s="61"/>
      <c r="E29" s="61"/>
      <c r="F29" s="62"/>
      <c r="G29" s="3"/>
      <c r="H29" s="3"/>
      <c r="I29" s="3"/>
      <c r="J29" s="4"/>
    </row>
    <row r="30" spans="1:16" ht="18" x14ac:dyDescent="0.35">
      <c r="A30" s="60">
        <v>2</v>
      </c>
      <c r="B30" s="61"/>
      <c r="C30" s="61"/>
      <c r="D30" s="61"/>
      <c r="E30" s="61"/>
      <c r="F30" s="62"/>
      <c r="G30" s="3"/>
      <c r="H30" s="3"/>
      <c r="I30" s="3"/>
      <c r="J30" s="4"/>
    </row>
    <row r="31" spans="1:16" ht="18" x14ac:dyDescent="0.35">
      <c r="A31" s="60">
        <v>3</v>
      </c>
      <c r="B31" s="61"/>
      <c r="C31" s="61"/>
      <c r="D31" s="61"/>
      <c r="E31" s="61"/>
      <c r="F31" s="62"/>
      <c r="G31" s="3"/>
      <c r="H31" s="3"/>
      <c r="I31" s="3"/>
      <c r="J31" s="4"/>
    </row>
    <row r="32" spans="1:16" ht="18" x14ac:dyDescent="0.35">
      <c r="A32" s="60">
        <v>4</v>
      </c>
      <c r="B32" s="61"/>
      <c r="C32" s="61"/>
      <c r="D32" s="61"/>
      <c r="E32" s="61"/>
      <c r="F32" s="62"/>
      <c r="G32" s="3"/>
      <c r="H32" s="3"/>
      <c r="I32" s="3"/>
      <c r="J32" s="4"/>
    </row>
    <row r="33" spans="1:10" ht="18" x14ac:dyDescent="0.35">
      <c r="A33" s="60">
        <v>5</v>
      </c>
      <c r="B33" s="61"/>
      <c r="C33" s="61"/>
      <c r="D33" s="61"/>
      <c r="E33" s="61"/>
      <c r="F33" s="62"/>
      <c r="G33" s="3"/>
      <c r="H33" s="3"/>
      <c r="I33" s="3"/>
      <c r="J33" s="4"/>
    </row>
    <row r="34" spans="1:10" ht="18" x14ac:dyDescent="0.35">
      <c r="A34" s="60">
        <v>6</v>
      </c>
      <c r="B34" s="61"/>
      <c r="C34" s="61"/>
      <c r="D34" s="61"/>
      <c r="E34" s="61"/>
      <c r="F34" s="62"/>
      <c r="G34" s="3"/>
      <c r="H34" s="3"/>
      <c r="I34" s="3"/>
      <c r="J34" s="4"/>
    </row>
    <row r="35" spans="1:10" ht="18" x14ac:dyDescent="0.35">
      <c r="A35" s="60">
        <v>7</v>
      </c>
      <c r="B35" s="61"/>
      <c r="C35" s="61"/>
      <c r="D35" s="61"/>
      <c r="E35" s="61"/>
      <c r="F35" s="62"/>
      <c r="G35" s="3"/>
      <c r="H35" s="3"/>
      <c r="I35" s="3"/>
      <c r="J35" s="4"/>
    </row>
    <row r="36" spans="1:10" ht="18" x14ac:dyDescent="0.35">
      <c r="A36" s="60">
        <v>8</v>
      </c>
      <c r="B36" s="61"/>
      <c r="C36" s="61"/>
      <c r="D36" s="61"/>
      <c r="E36" s="61"/>
      <c r="F36" s="62"/>
      <c r="G36" s="3"/>
      <c r="H36" s="3"/>
      <c r="I36" s="3"/>
      <c r="J36" s="4"/>
    </row>
    <row r="37" spans="1:10" ht="18" x14ac:dyDescent="0.35">
      <c r="A37" s="60">
        <v>9</v>
      </c>
      <c r="B37" s="61"/>
      <c r="C37" s="61"/>
      <c r="D37" s="61"/>
      <c r="E37" s="61"/>
      <c r="F37" s="62"/>
      <c r="G37" s="3"/>
      <c r="H37" s="3"/>
      <c r="I37" s="3"/>
      <c r="J37" s="4"/>
    </row>
    <row r="38" spans="1:10" ht="18" x14ac:dyDescent="0.35">
      <c r="A38" s="60">
        <v>10</v>
      </c>
      <c r="B38" s="61"/>
      <c r="C38" s="61"/>
      <c r="D38" s="61"/>
      <c r="E38" s="61"/>
      <c r="F38" s="62"/>
      <c r="G38" s="3"/>
      <c r="H38" s="3"/>
      <c r="I38" s="3"/>
      <c r="J38" s="4"/>
    </row>
    <row r="39" spans="1:10" ht="18" x14ac:dyDescent="0.35">
      <c r="A39" s="65" t="s">
        <v>11</v>
      </c>
      <c r="B39" s="66"/>
      <c r="C39" s="66"/>
      <c r="D39" s="66"/>
      <c r="E39" s="66"/>
      <c r="F39" s="67"/>
      <c r="G39" s="3"/>
      <c r="H39" s="3"/>
      <c r="I39" s="3"/>
      <c r="J39" s="4"/>
    </row>
    <row r="40" spans="1:10" ht="18" x14ac:dyDescent="0.35">
      <c r="A40" s="36"/>
      <c r="B40" s="36"/>
      <c r="C40" s="36"/>
      <c r="D40" s="36"/>
      <c r="E40" s="36"/>
      <c r="F40" s="36"/>
      <c r="G40" s="4"/>
      <c r="H40" s="4"/>
      <c r="I40" s="4"/>
      <c r="J40" s="4"/>
    </row>
    <row r="41" spans="1:10" ht="18" x14ac:dyDescent="0.35">
      <c r="A41" s="36"/>
      <c r="B41" s="36"/>
      <c r="C41" s="36"/>
      <c r="D41" s="36"/>
      <c r="E41" s="36"/>
      <c r="F41" s="36"/>
      <c r="G41" s="4"/>
      <c r="H41" s="4"/>
      <c r="I41" s="4"/>
      <c r="J41" s="4"/>
    </row>
    <row r="42" spans="1:10" ht="18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8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8" x14ac:dyDescent="0.3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</row>
    <row r="45" spans="1:10" ht="18" x14ac:dyDescent="0.35">
      <c r="A45" s="63" t="s">
        <v>101</v>
      </c>
      <c r="B45" s="63"/>
      <c r="C45" s="63"/>
      <c r="D45" s="63"/>
      <c r="E45" s="63"/>
      <c r="F45" s="63"/>
      <c r="G45" s="63"/>
      <c r="H45" s="63"/>
      <c r="I45" s="63"/>
      <c r="J45" s="63"/>
    </row>
    <row r="46" spans="1:10" ht="18" x14ac:dyDescent="0.35">
      <c r="A46" s="63" t="s">
        <v>102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18" x14ac:dyDescent="0.35">
      <c r="A47" s="63" t="s">
        <v>14</v>
      </c>
      <c r="B47" s="63"/>
      <c r="C47" s="63"/>
      <c r="D47" s="63"/>
      <c r="E47" s="63"/>
      <c r="F47" s="63"/>
      <c r="G47" s="63"/>
      <c r="H47" s="63"/>
      <c r="I47" s="63"/>
      <c r="J47" s="63"/>
    </row>
    <row r="48" spans="1:10" ht="18" x14ac:dyDescent="0.35">
      <c r="A48" s="63" t="s">
        <v>15</v>
      </c>
      <c r="B48" s="63"/>
      <c r="C48" s="63"/>
      <c r="D48" s="63"/>
      <c r="E48" s="63"/>
      <c r="F48" s="63"/>
      <c r="G48" s="63"/>
      <c r="H48" s="63"/>
      <c r="I48" s="63"/>
      <c r="J48" s="63"/>
    </row>
    <row r="49" spans="1:10" ht="18" x14ac:dyDescent="0.35">
      <c r="A49" s="63" t="s">
        <v>16</v>
      </c>
      <c r="B49" s="63"/>
      <c r="C49" s="63"/>
      <c r="D49" s="63"/>
      <c r="E49" s="63"/>
      <c r="F49" s="63"/>
      <c r="G49" s="63"/>
      <c r="H49" s="63"/>
      <c r="I49" s="63"/>
      <c r="J49" s="63"/>
    </row>
    <row r="50" spans="1:10" ht="18" x14ac:dyDescent="0.35">
      <c r="A50" s="59"/>
      <c r="B50" s="59"/>
      <c r="C50" s="59"/>
      <c r="D50" s="59"/>
      <c r="E50" s="59"/>
      <c r="F50" s="4"/>
      <c r="G50" s="4"/>
      <c r="H50" s="4"/>
    </row>
    <row r="51" spans="1:10" ht="18" x14ac:dyDescent="0.35">
      <c r="A51" s="80" t="s">
        <v>111</v>
      </c>
      <c r="B51" s="80"/>
      <c r="C51" s="80"/>
      <c r="D51" s="80"/>
      <c r="E51" s="80"/>
      <c r="F51" s="4"/>
      <c r="G51" s="4"/>
      <c r="H51" s="4"/>
    </row>
    <row r="52" spans="1:10" ht="18" x14ac:dyDescent="0.35">
      <c r="A52" s="63" t="s">
        <v>12</v>
      </c>
      <c r="B52" s="63"/>
      <c r="C52" s="63"/>
      <c r="D52" s="63"/>
      <c r="E52" s="63"/>
      <c r="F52" s="63"/>
      <c r="G52" s="63"/>
      <c r="H52" s="63"/>
      <c r="I52" s="63"/>
      <c r="J52" s="63"/>
    </row>
    <row r="53" spans="1:10" ht="18" x14ac:dyDescent="0.35">
      <c r="A53" s="63" t="s">
        <v>13</v>
      </c>
      <c r="B53" s="63"/>
      <c r="C53" s="63"/>
      <c r="D53" s="63"/>
      <c r="E53" s="63"/>
      <c r="F53" s="63"/>
      <c r="G53" s="63"/>
      <c r="H53" s="63"/>
      <c r="I53" s="63"/>
      <c r="J53" s="63"/>
    </row>
    <row r="54" spans="1:10" ht="18" x14ac:dyDescent="0.35">
      <c r="A54" s="63" t="s">
        <v>14</v>
      </c>
      <c r="B54" s="63"/>
      <c r="C54" s="63"/>
      <c r="D54" s="63"/>
      <c r="E54" s="63"/>
      <c r="F54" s="63"/>
      <c r="G54" s="63"/>
      <c r="H54" s="63"/>
      <c r="I54" s="63"/>
      <c r="J54" s="63"/>
    </row>
    <row r="55" spans="1:10" ht="18" x14ac:dyDescent="0.35">
      <c r="A55" s="63" t="s">
        <v>15</v>
      </c>
      <c r="B55" s="63"/>
      <c r="C55" s="63"/>
      <c r="D55" s="63"/>
      <c r="E55" s="63"/>
      <c r="F55" s="63"/>
      <c r="G55" s="63"/>
      <c r="H55" s="63"/>
      <c r="I55" s="63"/>
      <c r="J55" s="63"/>
    </row>
    <row r="56" spans="1:10" ht="18" x14ac:dyDescent="0.35">
      <c r="A56" s="63" t="s">
        <v>16</v>
      </c>
      <c r="B56" s="63"/>
      <c r="C56" s="63"/>
      <c r="D56" s="63"/>
      <c r="E56" s="63"/>
      <c r="F56" s="63"/>
      <c r="G56" s="63"/>
      <c r="H56" s="63"/>
      <c r="I56" s="63"/>
      <c r="J56" s="63"/>
    </row>
    <row r="57" spans="1:10" ht="18" x14ac:dyDescent="0.35">
      <c r="A57" s="64"/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8" x14ac:dyDescent="0.35">
      <c r="A58" s="59" t="s">
        <v>17</v>
      </c>
      <c r="B58" s="59"/>
      <c r="C58" s="59"/>
      <c r="D58" s="59"/>
      <c r="E58" s="59"/>
      <c r="F58" s="59"/>
      <c r="G58" s="59"/>
      <c r="H58" s="59"/>
      <c r="I58" s="59"/>
      <c r="J58" s="59"/>
    </row>
    <row r="59" spans="1:10" ht="36" x14ac:dyDescent="0.25">
      <c r="A59" s="39" t="s">
        <v>8</v>
      </c>
      <c r="B59" s="40"/>
      <c r="C59" s="40"/>
      <c r="D59" s="16" t="s">
        <v>21</v>
      </c>
      <c r="E59" s="33" t="s">
        <v>9</v>
      </c>
      <c r="F59" s="16" t="s">
        <v>10</v>
      </c>
      <c r="G59" s="16" t="s">
        <v>5</v>
      </c>
      <c r="H59" s="16" t="s">
        <v>18</v>
      </c>
      <c r="I59" s="16" t="s">
        <v>19</v>
      </c>
      <c r="J59" s="16" t="s">
        <v>20</v>
      </c>
    </row>
    <row r="60" spans="1:10" ht="18" x14ac:dyDescent="0.25">
      <c r="A60" s="39" t="s">
        <v>112</v>
      </c>
      <c r="B60" s="40"/>
      <c r="C60" s="40"/>
      <c r="D60" s="16"/>
      <c r="E60" s="81"/>
      <c r="F60" s="16"/>
      <c r="G60" s="16"/>
      <c r="H60" s="16"/>
      <c r="I60" s="16"/>
      <c r="J60" s="16"/>
    </row>
    <row r="61" spans="1:10" ht="21" customHeight="1" x14ac:dyDescent="0.35">
      <c r="A61" s="3" t="s">
        <v>116</v>
      </c>
      <c r="B61" s="3"/>
      <c r="C61" s="3"/>
      <c r="D61" s="43">
        <v>70</v>
      </c>
      <c r="E61" s="32">
        <v>100</v>
      </c>
      <c r="F61" s="41"/>
      <c r="G61" s="43">
        <f>F61/E61*100</f>
        <v>0</v>
      </c>
      <c r="H61" s="41">
        <v>100</v>
      </c>
      <c r="I61" s="41"/>
      <c r="J61" s="84">
        <f>I61*D61/H61</f>
        <v>0</v>
      </c>
    </row>
    <row r="62" spans="1:10" ht="21" customHeight="1" x14ac:dyDescent="0.35">
      <c r="A62" s="3" t="s">
        <v>117</v>
      </c>
      <c r="B62" s="3"/>
      <c r="C62" s="3"/>
      <c r="D62" s="43">
        <v>10</v>
      </c>
      <c r="E62" s="32">
        <v>5</v>
      </c>
      <c r="F62" s="41"/>
      <c r="G62" s="43">
        <f>F62/E62*100</f>
        <v>0</v>
      </c>
      <c r="H62" s="41">
        <v>10</v>
      </c>
      <c r="I62" s="41"/>
      <c r="J62" s="84">
        <f>I62*D62/H62</f>
        <v>0</v>
      </c>
    </row>
    <row r="63" spans="1:10" ht="21" customHeight="1" x14ac:dyDescent="0.35">
      <c r="A63" s="39" t="s">
        <v>113</v>
      </c>
      <c r="B63" s="82"/>
      <c r="C63" s="83"/>
      <c r="D63" s="43"/>
      <c r="E63" s="32"/>
      <c r="F63" s="41"/>
      <c r="G63" s="43"/>
      <c r="H63" s="41"/>
      <c r="I63" s="41"/>
      <c r="J63" s="84"/>
    </row>
    <row r="64" spans="1:10" ht="21" customHeight="1" x14ac:dyDescent="0.35">
      <c r="A64" s="3" t="s">
        <v>118</v>
      </c>
      <c r="B64" s="3"/>
      <c r="C64" s="3"/>
      <c r="D64" s="43">
        <v>10</v>
      </c>
      <c r="E64" s="32">
        <v>102</v>
      </c>
      <c r="F64" s="41"/>
      <c r="G64" s="43">
        <f>F64/E64*100</f>
        <v>0</v>
      </c>
      <c r="H64" s="41">
        <v>100</v>
      </c>
      <c r="I64" s="41"/>
      <c r="J64" s="84">
        <f>I64*D64/H64</f>
        <v>0</v>
      </c>
    </row>
    <row r="65" spans="1:10" ht="21" customHeight="1" x14ac:dyDescent="0.35">
      <c r="A65" s="3" t="s">
        <v>119</v>
      </c>
      <c r="B65" s="3"/>
      <c r="C65" s="3"/>
      <c r="D65" s="43">
        <v>10</v>
      </c>
      <c r="E65" s="32">
        <v>5</v>
      </c>
      <c r="F65" s="41"/>
      <c r="G65" s="43">
        <f t="shared" ref="G65" si="0">F65/E65*100</f>
        <v>0</v>
      </c>
      <c r="H65" s="41">
        <v>10</v>
      </c>
      <c r="I65" s="41"/>
      <c r="J65" s="84">
        <f>I65*D65/H65</f>
        <v>0</v>
      </c>
    </row>
    <row r="66" spans="1:10" ht="21" customHeight="1" x14ac:dyDescent="0.35">
      <c r="A66" s="37" t="s">
        <v>11</v>
      </c>
      <c r="B66" s="38"/>
      <c r="C66" s="38"/>
      <c r="D66" s="16"/>
      <c r="E66" s="38"/>
      <c r="F66" s="16"/>
      <c r="G66" s="16"/>
      <c r="H66" s="16"/>
      <c r="I66" s="16"/>
      <c r="J66" s="84">
        <f>SUM(J61:J65)</f>
        <v>0</v>
      </c>
    </row>
    <row r="67" spans="1:10" ht="19.2" x14ac:dyDescent="0.25">
      <c r="F67" s="5"/>
      <c r="G67" s="5"/>
      <c r="H67" s="5"/>
      <c r="I67" s="5"/>
    </row>
    <row r="68" spans="1:10" ht="19.2" x14ac:dyDescent="0.25">
      <c r="F68" s="6"/>
      <c r="G68" s="6"/>
      <c r="H68" s="5"/>
      <c r="I68" s="5"/>
    </row>
  </sheetData>
  <mergeCells count="73">
    <mergeCell ref="A23:C23"/>
    <mergeCell ref="D23:F23"/>
    <mergeCell ref="G23:I23"/>
    <mergeCell ref="A18:J18"/>
    <mergeCell ref="A21:C21"/>
    <mergeCell ref="D21:F21"/>
    <mergeCell ref="G21:I21"/>
    <mergeCell ref="A22:C22"/>
    <mergeCell ref="D22:F22"/>
    <mergeCell ref="G22:I22"/>
    <mergeCell ref="A20:C20"/>
    <mergeCell ref="D20:F20"/>
    <mergeCell ref="G20:I20"/>
    <mergeCell ref="A17:C17"/>
    <mergeCell ref="A2:J2"/>
    <mergeCell ref="A3:J3"/>
    <mergeCell ref="A4:J4"/>
    <mergeCell ref="A5:J5"/>
    <mergeCell ref="A6:J6"/>
    <mergeCell ref="A7:J7"/>
    <mergeCell ref="A8:J8"/>
    <mergeCell ref="A10:J10"/>
    <mergeCell ref="A14:C14"/>
    <mergeCell ref="A16:C16"/>
    <mergeCell ref="A15:C15"/>
    <mergeCell ref="G15:I15"/>
    <mergeCell ref="A11:C11"/>
    <mergeCell ref="A12:C12"/>
    <mergeCell ref="A13:C13"/>
    <mergeCell ref="A1:J1"/>
    <mergeCell ref="A19:C19"/>
    <mergeCell ref="D19:F19"/>
    <mergeCell ref="G19:I19"/>
    <mergeCell ref="A27:J27"/>
    <mergeCell ref="D11:F11"/>
    <mergeCell ref="G11:I11"/>
    <mergeCell ref="D12:F12"/>
    <mergeCell ref="D13:F13"/>
    <mergeCell ref="D14:F14"/>
    <mergeCell ref="D16:F16"/>
    <mergeCell ref="G12:I12"/>
    <mergeCell ref="G13:I13"/>
    <mergeCell ref="G14:I14"/>
    <mergeCell ref="G16:I16"/>
    <mergeCell ref="D15:F15"/>
    <mergeCell ref="A54:J54"/>
    <mergeCell ref="A55:J55"/>
    <mergeCell ref="A56:J56"/>
    <mergeCell ref="A57:J57"/>
    <mergeCell ref="A28:F28"/>
    <mergeCell ref="A29:F29"/>
    <mergeCell ref="A30:F30"/>
    <mergeCell ref="A31:F31"/>
    <mergeCell ref="A35:F35"/>
    <mergeCell ref="A36:F36"/>
    <mergeCell ref="A37:F37"/>
    <mergeCell ref="A38:F38"/>
    <mergeCell ref="A39:F39"/>
    <mergeCell ref="B24:P24"/>
    <mergeCell ref="B25:P25"/>
    <mergeCell ref="A58:J58"/>
    <mergeCell ref="A50:E50"/>
    <mergeCell ref="A44:J44"/>
    <mergeCell ref="A32:F32"/>
    <mergeCell ref="A33:F33"/>
    <mergeCell ref="A34:F34"/>
    <mergeCell ref="A45:J45"/>
    <mergeCell ref="A46:J46"/>
    <mergeCell ref="A47:J47"/>
    <mergeCell ref="A48:J48"/>
    <mergeCell ref="A49:J49"/>
    <mergeCell ref="A52:J52"/>
    <mergeCell ref="A53:J53"/>
  </mergeCells>
  <pageMargins left="0.4" right="0.31496062992125984" top="0.55000000000000004" bottom="0.15748031496062992" header="0.25" footer="0.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zoomScaleNormal="100" workbookViewId="0">
      <selection activeCell="A34" sqref="A34"/>
    </sheetView>
  </sheetViews>
  <sheetFormatPr defaultRowHeight="18" x14ac:dyDescent="0.35"/>
  <cols>
    <col min="1" max="1" width="51.8984375" style="17" customWidth="1"/>
    <col min="2" max="2" width="32.59765625" style="17" customWidth="1"/>
    <col min="3" max="256" width="9" style="17"/>
    <col min="257" max="257" width="51.8984375" style="17" customWidth="1"/>
    <col min="258" max="258" width="29.09765625" style="17" customWidth="1"/>
    <col min="259" max="512" width="9" style="17"/>
    <col min="513" max="513" width="51.8984375" style="17" customWidth="1"/>
    <col min="514" max="514" width="29.09765625" style="17" customWidth="1"/>
    <col min="515" max="768" width="9" style="17"/>
    <col min="769" max="769" width="51.8984375" style="17" customWidth="1"/>
    <col min="770" max="770" width="29.09765625" style="17" customWidth="1"/>
    <col min="771" max="1024" width="9" style="17"/>
    <col min="1025" max="1025" width="51.8984375" style="17" customWidth="1"/>
    <col min="1026" max="1026" width="29.09765625" style="17" customWidth="1"/>
    <col min="1027" max="1280" width="9" style="17"/>
    <col min="1281" max="1281" width="51.8984375" style="17" customWidth="1"/>
    <col min="1282" max="1282" width="29.09765625" style="17" customWidth="1"/>
    <col min="1283" max="1536" width="9" style="17"/>
    <col min="1537" max="1537" width="51.8984375" style="17" customWidth="1"/>
    <col min="1538" max="1538" width="29.09765625" style="17" customWidth="1"/>
    <col min="1539" max="1792" width="9" style="17"/>
    <col min="1793" max="1793" width="51.8984375" style="17" customWidth="1"/>
    <col min="1794" max="1794" width="29.09765625" style="17" customWidth="1"/>
    <col min="1795" max="2048" width="9" style="17"/>
    <col min="2049" max="2049" width="51.8984375" style="17" customWidth="1"/>
    <col min="2050" max="2050" width="29.09765625" style="17" customWidth="1"/>
    <col min="2051" max="2304" width="9" style="17"/>
    <col min="2305" max="2305" width="51.8984375" style="17" customWidth="1"/>
    <col min="2306" max="2306" width="29.09765625" style="17" customWidth="1"/>
    <col min="2307" max="2560" width="9" style="17"/>
    <col min="2561" max="2561" width="51.8984375" style="17" customWidth="1"/>
    <col min="2562" max="2562" width="29.09765625" style="17" customWidth="1"/>
    <col min="2563" max="2816" width="9" style="17"/>
    <col min="2817" max="2817" width="51.8984375" style="17" customWidth="1"/>
    <col min="2818" max="2818" width="29.09765625" style="17" customWidth="1"/>
    <col min="2819" max="3072" width="9" style="17"/>
    <col min="3073" max="3073" width="51.8984375" style="17" customWidth="1"/>
    <col min="3074" max="3074" width="29.09765625" style="17" customWidth="1"/>
    <col min="3075" max="3328" width="9" style="17"/>
    <col min="3329" max="3329" width="51.8984375" style="17" customWidth="1"/>
    <col min="3330" max="3330" width="29.09765625" style="17" customWidth="1"/>
    <col min="3331" max="3584" width="9" style="17"/>
    <col min="3585" max="3585" width="51.8984375" style="17" customWidth="1"/>
    <col min="3586" max="3586" width="29.09765625" style="17" customWidth="1"/>
    <col min="3587" max="3840" width="9" style="17"/>
    <col min="3841" max="3841" width="51.8984375" style="17" customWidth="1"/>
    <col min="3842" max="3842" width="29.09765625" style="17" customWidth="1"/>
    <col min="3843" max="4096" width="9" style="17"/>
    <col min="4097" max="4097" width="51.8984375" style="17" customWidth="1"/>
    <col min="4098" max="4098" width="29.09765625" style="17" customWidth="1"/>
    <col min="4099" max="4352" width="9" style="17"/>
    <col min="4353" max="4353" width="51.8984375" style="17" customWidth="1"/>
    <col min="4354" max="4354" width="29.09765625" style="17" customWidth="1"/>
    <col min="4355" max="4608" width="9" style="17"/>
    <col min="4609" max="4609" width="51.8984375" style="17" customWidth="1"/>
    <col min="4610" max="4610" width="29.09765625" style="17" customWidth="1"/>
    <col min="4611" max="4864" width="9" style="17"/>
    <col min="4865" max="4865" width="51.8984375" style="17" customWidth="1"/>
    <col min="4866" max="4866" width="29.09765625" style="17" customWidth="1"/>
    <col min="4867" max="5120" width="9" style="17"/>
    <col min="5121" max="5121" width="51.8984375" style="17" customWidth="1"/>
    <col min="5122" max="5122" width="29.09765625" style="17" customWidth="1"/>
    <col min="5123" max="5376" width="9" style="17"/>
    <col min="5377" max="5377" width="51.8984375" style="17" customWidth="1"/>
    <col min="5378" max="5378" width="29.09765625" style="17" customWidth="1"/>
    <col min="5379" max="5632" width="9" style="17"/>
    <col min="5633" max="5633" width="51.8984375" style="17" customWidth="1"/>
    <col min="5634" max="5634" width="29.09765625" style="17" customWidth="1"/>
    <col min="5635" max="5888" width="9" style="17"/>
    <col min="5889" max="5889" width="51.8984375" style="17" customWidth="1"/>
    <col min="5890" max="5890" width="29.09765625" style="17" customWidth="1"/>
    <col min="5891" max="6144" width="9" style="17"/>
    <col min="6145" max="6145" width="51.8984375" style="17" customWidth="1"/>
    <col min="6146" max="6146" width="29.09765625" style="17" customWidth="1"/>
    <col min="6147" max="6400" width="9" style="17"/>
    <col min="6401" max="6401" width="51.8984375" style="17" customWidth="1"/>
    <col min="6402" max="6402" width="29.09765625" style="17" customWidth="1"/>
    <col min="6403" max="6656" width="9" style="17"/>
    <col min="6657" max="6657" width="51.8984375" style="17" customWidth="1"/>
    <col min="6658" max="6658" width="29.09765625" style="17" customWidth="1"/>
    <col min="6659" max="6912" width="9" style="17"/>
    <col min="6913" max="6913" width="51.8984375" style="17" customWidth="1"/>
    <col min="6914" max="6914" width="29.09765625" style="17" customWidth="1"/>
    <col min="6915" max="7168" width="9" style="17"/>
    <col min="7169" max="7169" width="51.8984375" style="17" customWidth="1"/>
    <col min="7170" max="7170" width="29.09765625" style="17" customWidth="1"/>
    <col min="7171" max="7424" width="9" style="17"/>
    <col min="7425" max="7425" width="51.8984375" style="17" customWidth="1"/>
    <col min="7426" max="7426" width="29.09765625" style="17" customWidth="1"/>
    <col min="7427" max="7680" width="9" style="17"/>
    <col min="7681" max="7681" width="51.8984375" style="17" customWidth="1"/>
    <col min="7682" max="7682" width="29.09765625" style="17" customWidth="1"/>
    <col min="7683" max="7936" width="9" style="17"/>
    <col min="7937" max="7937" width="51.8984375" style="17" customWidth="1"/>
    <col min="7938" max="7938" width="29.09765625" style="17" customWidth="1"/>
    <col min="7939" max="8192" width="9" style="17"/>
    <col min="8193" max="8193" width="51.8984375" style="17" customWidth="1"/>
    <col min="8194" max="8194" width="29.09765625" style="17" customWidth="1"/>
    <col min="8195" max="8448" width="9" style="17"/>
    <col min="8449" max="8449" width="51.8984375" style="17" customWidth="1"/>
    <col min="8450" max="8450" width="29.09765625" style="17" customWidth="1"/>
    <col min="8451" max="8704" width="9" style="17"/>
    <col min="8705" max="8705" width="51.8984375" style="17" customWidth="1"/>
    <col min="8706" max="8706" width="29.09765625" style="17" customWidth="1"/>
    <col min="8707" max="8960" width="9" style="17"/>
    <col min="8961" max="8961" width="51.8984375" style="17" customWidth="1"/>
    <col min="8962" max="8962" width="29.09765625" style="17" customWidth="1"/>
    <col min="8963" max="9216" width="9" style="17"/>
    <col min="9217" max="9217" width="51.8984375" style="17" customWidth="1"/>
    <col min="9218" max="9218" width="29.09765625" style="17" customWidth="1"/>
    <col min="9219" max="9472" width="9" style="17"/>
    <col min="9473" max="9473" width="51.8984375" style="17" customWidth="1"/>
    <col min="9474" max="9474" width="29.09765625" style="17" customWidth="1"/>
    <col min="9475" max="9728" width="9" style="17"/>
    <col min="9729" max="9729" width="51.8984375" style="17" customWidth="1"/>
    <col min="9730" max="9730" width="29.09765625" style="17" customWidth="1"/>
    <col min="9731" max="9984" width="9" style="17"/>
    <col min="9985" max="9985" width="51.8984375" style="17" customWidth="1"/>
    <col min="9986" max="9986" width="29.09765625" style="17" customWidth="1"/>
    <col min="9987" max="10240" width="9" style="17"/>
    <col min="10241" max="10241" width="51.8984375" style="17" customWidth="1"/>
    <col min="10242" max="10242" width="29.09765625" style="17" customWidth="1"/>
    <col min="10243" max="10496" width="9" style="17"/>
    <col min="10497" max="10497" width="51.8984375" style="17" customWidth="1"/>
    <col min="10498" max="10498" width="29.09765625" style="17" customWidth="1"/>
    <col min="10499" max="10752" width="9" style="17"/>
    <col min="10753" max="10753" width="51.8984375" style="17" customWidth="1"/>
    <col min="10754" max="10754" width="29.09765625" style="17" customWidth="1"/>
    <col min="10755" max="11008" width="9" style="17"/>
    <col min="11009" max="11009" width="51.8984375" style="17" customWidth="1"/>
    <col min="11010" max="11010" width="29.09765625" style="17" customWidth="1"/>
    <col min="11011" max="11264" width="9" style="17"/>
    <col min="11265" max="11265" width="51.8984375" style="17" customWidth="1"/>
    <col min="11266" max="11266" width="29.09765625" style="17" customWidth="1"/>
    <col min="11267" max="11520" width="9" style="17"/>
    <col min="11521" max="11521" width="51.8984375" style="17" customWidth="1"/>
    <col min="11522" max="11522" width="29.09765625" style="17" customWidth="1"/>
    <col min="11523" max="11776" width="9" style="17"/>
    <col min="11777" max="11777" width="51.8984375" style="17" customWidth="1"/>
    <col min="11778" max="11778" width="29.09765625" style="17" customWidth="1"/>
    <col min="11779" max="12032" width="9" style="17"/>
    <col min="12033" max="12033" width="51.8984375" style="17" customWidth="1"/>
    <col min="12034" max="12034" width="29.09765625" style="17" customWidth="1"/>
    <col min="12035" max="12288" width="9" style="17"/>
    <col min="12289" max="12289" width="51.8984375" style="17" customWidth="1"/>
    <col min="12290" max="12290" width="29.09765625" style="17" customWidth="1"/>
    <col min="12291" max="12544" width="9" style="17"/>
    <col min="12545" max="12545" width="51.8984375" style="17" customWidth="1"/>
    <col min="12546" max="12546" width="29.09765625" style="17" customWidth="1"/>
    <col min="12547" max="12800" width="9" style="17"/>
    <col min="12801" max="12801" width="51.8984375" style="17" customWidth="1"/>
    <col min="12802" max="12802" width="29.09765625" style="17" customWidth="1"/>
    <col min="12803" max="13056" width="9" style="17"/>
    <col min="13057" max="13057" width="51.8984375" style="17" customWidth="1"/>
    <col min="13058" max="13058" width="29.09765625" style="17" customWidth="1"/>
    <col min="13059" max="13312" width="9" style="17"/>
    <col min="13313" max="13313" width="51.8984375" style="17" customWidth="1"/>
    <col min="13314" max="13314" width="29.09765625" style="17" customWidth="1"/>
    <col min="13315" max="13568" width="9" style="17"/>
    <col min="13569" max="13569" width="51.8984375" style="17" customWidth="1"/>
    <col min="13570" max="13570" width="29.09765625" style="17" customWidth="1"/>
    <col min="13571" max="13824" width="9" style="17"/>
    <col min="13825" max="13825" width="51.8984375" style="17" customWidth="1"/>
    <col min="13826" max="13826" width="29.09765625" style="17" customWidth="1"/>
    <col min="13827" max="14080" width="9" style="17"/>
    <col min="14081" max="14081" width="51.8984375" style="17" customWidth="1"/>
    <col min="14082" max="14082" width="29.09765625" style="17" customWidth="1"/>
    <col min="14083" max="14336" width="9" style="17"/>
    <col min="14337" max="14337" width="51.8984375" style="17" customWidth="1"/>
    <col min="14338" max="14338" width="29.09765625" style="17" customWidth="1"/>
    <col min="14339" max="14592" width="9" style="17"/>
    <col min="14593" max="14593" width="51.8984375" style="17" customWidth="1"/>
    <col min="14594" max="14594" width="29.09765625" style="17" customWidth="1"/>
    <col min="14595" max="14848" width="9" style="17"/>
    <col min="14849" max="14849" width="51.8984375" style="17" customWidth="1"/>
    <col min="14850" max="14850" width="29.09765625" style="17" customWidth="1"/>
    <col min="14851" max="15104" width="9" style="17"/>
    <col min="15105" max="15105" width="51.8984375" style="17" customWidth="1"/>
    <col min="15106" max="15106" width="29.09765625" style="17" customWidth="1"/>
    <col min="15107" max="15360" width="9" style="17"/>
    <col min="15361" max="15361" width="51.8984375" style="17" customWidth="1"/>
    <col min="15362" max="15362" width="29.09765625" style="17" customWidth="1"/>
    <col min="15363" max="15616" width="9" style="17"/>
    <col min="15617" max="15617" width="51.8984375" style="17" customWidth="1"/>
    <col min="15618" max="15618" width="29.09765625" style="17" customWidth="1"/>
    <col min="15619" max="15872" width="9" style="17"/>
    <col min="15873" max="15873" width="51.8984375" style="17" customWidth="1"/>
    <col min="15874" max="15874" width="29.09765625" style="17" customWidth="1"/>
    <col min="15875" max="16128" width="9" style="17"/>
    <col min="16129" max="16129" width="51.8984375" style="17" customWidth="1"/>
    <col min="16130" max="16130" width="29.09765625" style="17" customWidth="1"/>
    <col min="16131" max="16384" width="9" style="17"/>
  </cols>
  <sheetData>
    <row r="1" spans="1:3" ht="26.25" customHeight="1" x14ac:dyDescent="0.35">
      <c r="A1" s="18" t="s">
        <v>44</v>
      </c>
    </row>
    <row r="2" spans="1:3" ht="20.25" customHeight="1" x14ac:dyDescent="0.35">
      <c r="A2" s="79" t="s">
        <v>71</v>
      </c>
      <c r="B2" s="79"/>
    </row>
    <row r="3" spans="1:3" ht="20.25" customHeight="1" x14ac:dyDescent="0.35">
      <c r="A3" s="79" t="s">
        <v>71</v>
      </c>
      <c r="B3" s="79"/>
    </row>
    <row r="4" spans="1:3" ht="20.25" customHeight="1" x14ac:dyDescent="0.35">
      <c r="A4" s="79" t="s">
        <v>71</v>
      </c>
      <c r="B4" s="79"/>
    </row>
    <row r="5" spans="1:3" ht="20.25" customHeight="1" x14ac:dyDescent="0.35"/>
    <row r="6" spans="1:3" ht="20.25" customHeight="1" x14ac:dyDescent="0.35">
      <c r="A6" s="19" t="s">
        <v>69</v>
      </c>
      <c r="B6" s="20"/>
      <c r="C6" s="17" t="s">
        <v>45</v>
      </c>
    </row>
    <row r="7" spans="1:3" ht="20.25" customHeight="1" x14ac:dyDescent="0.35">
      <c r="A7" s="21" t="s">
        <v>46</v>
      </c>
      <c r="B7" s="22"/>
    </row>
    <row r="8" spans="1:3" ht="20.25" customHeight="1" x14ac:dyDescent="0.35">
      <c r="A8" s="21" t="s">
        <v>47</v>
      </c>
      <c r="B8" s="22"/>
    </row>
    <row r="9" spans="1:3" ht="20.25" customHeight="1" x14ac:dyDescent="0.35">
      <c r="A9" s="23" t="s">
        <v>100</v>
      </c>
      <c r="B9" s="22" t="s">
        <v>49</v>
      </c>
    </row>
    <row r="10" spans="1:3" ht="20.25" customHeight="1" x14ac:dyDescent="0.35">
      <c r="A10" s="23"/>
      <c r="B10" s="22" t="s">
        <v>50</v>
      </c>
    </row>
    <row r="11" spans="1:3" ht="20.25" customHeight="1" x14ac:dyDescent="0.35">
      <c r="A11" s="23"/>
      <c r="B11" s="22" t="s">
        <v>51</v>
      </c>
    </row>
    <row r="12" spans="1:3" ht="20.25" customHeight="1" x14ac:dyDescent="0.35">
      <c r="A12" s="21" t="s">
        <v>52</v>
      </c>
      <c r="B12" s="22"/>
    </row>
    <row r="13" spans="1:3" ht="20.25" customHeight="1" x14ac:dyDescent="0.35">
      <c r="A13" s="23" t="s">
        <v>53</v>
      </c>
      <c r="B13" s="22" t="s">
        <v>49</v>
      </c>
    </row>
    <row r="14" spans="1:3" ht="20.25" customHeight="1" x14ac:dyDescent="0.35">
      <c r="A14" s="23" t="s">
        <v>54</v>
      </c>
      <c r="B14" s="22" t="s">
        <v>50</v>
      </c>
    </row>
    <row r="15" spans="1:3" ht="20.25" customHeight="1" x14ac:dyDescent="0.35">
      <c r="A15" s="23" t="s">
        <v>55</v>
      </c>
      <c r="B15" s="22" t="s">
        <v>51</v>
      </c>
    </row>
    <row r="16" spans="1:3" ht="20.25" customHeight="1" x14ac:dyDescent="0.35">
      <c r="A16" s="23" t="s">
        <v>56</v>
      </c>
      <c r="B16" s="22"/>
    </row>
    <row r="17" spans="1:2" ht="20.25" customHeight="1" x14ac:dyDescent="0.35">
      <c r="A17" s="23" t="s">
        <v>57</v>
      </c>
      <c r="B17" s="22"/>
    </row>
    <row r="18" spans="1:2" ht="20.25" customHeight="1" x14ac:dyDescent="0.35">
      <c r="A18" s="23" t="s">
        <v>58</v>
      </c>
      <c r="B18" s="22"/>
    </row>
    <row r="19" spans="1:2" ht="20.25" customHeight="1" x14ac:dyDescent="0.35">
      <c r="A19" s="23" t="s">
        <v>59</v>
      </c>
      <c r="B19" s="22"/>
    </row>
    <row r="20" spans="1:2" ht="20.25" customHeight="1" x14ac:dyDescent="0.35">
      <c r="A20" s="24"/>
      <c r="B20" s="25"/>
    </row>
    <row r="21" spans="1:2" ht="20.25" customHeight="1" x14ac:dyDescent="0.35"/>
    <row r="22" spans="1:2" ht="20.25" customHeight="1" x14ac:dyDescent="0.35">
      <c r="A22" s="19" t="s">
        <v>69</v>
      </c>
      <c r="B22" s="20"/>
    </row>
    <row r="23" spans="1:2" ht="20.25" customHeight="1" x14ac:dyDescent="0.35">
      <c r="A23" s="21" t="s">
        <v>60</v>
      </c>
      <c r="B23" s="22"/>
    </row>
    <row r="24" spans="1:2" ht="20.25" customHeight="1" x14ac:dyDescent="0.35">
      <c r="A24" s="21" t="s">
        <v>47</v>
      </c>
      <c r="B24" s="22"/>
    </row>
    <row r="25" spans="1:2" ht="20.25" customHeight="1" x14ac:dyDescent="0.35">
      <c r="A25" s="23" t="s">
        <v>48</v>
      </c>
      <c r="B25" s="22" t="s">
        <v>49</v>
      </c>
    </row>
    <row r="26" spans="1:2" ht="20.25" customHeight="1" x14ac:dyDescent="0.35">
      <c r="A26" s="23"/>
      <c r="B26" s="22" t="s">
        <v>50</v>
      </c>
    </row>
    <row r="27" spans="1:2" ht="20.25" customHeight="1" x14ac:dyDescent="0.35">
      <c r="A27" s="23"/>
      <c r="B27" s="22" t="s">
        <v>51</v>
      </c>
    </row>
    <row r="28" spans="1:2" ht="20.25" customHeight="1" x14ac:dyDescent="0.35">
      <c r="A28" s="23"/>
      <c r="B28" s="22"/>
    </row>
    <row r="29" spans="1:2" ht="20.25" customHeight="1" x14ac:dyDescent="0.35">
      <c r="A29" s="21" t="s">
        <v>52</v>
      </c>
      <c r="B29" s="22"/>
    </row>
    <row r="30" spans="1:2" ht="20.25" customHeight="1" x14ac:dyDescent="0.35">
      <c r="A30" s="23" t="s">
        <v>53</v>
      </c>
      <c r="B30" s="22" t="s">
        <v>49</v>
      </c>
    </row>
    <row r="31" spans="1:2" ht="20.25" customHeight="1" x14ac:dyDescent="0.35">
      <c r="A31" s="23" t="s">
        <v>54</v>
      </c>
      <c r="B31" s="22" t="s">
        <v>50</v>
      </c>
    </row>
    <row r="32" spans="1:2" ht="20.25" customHeight="1" x14ac:dyDescent="0.35">
      <c r="A32" s="23" t="s">
        <v>55</v>
      </c>
      <c r="B32" s="22" t="s">
        <v>51</v>
      </c>
    </row>
    <row r="33" spans="1:5" ht="20.25" customHeight="1" x14ac:dyDescent="0.35">
      <c r="A33" s="23" t="s">
        <v>56</v>
      </c>
      <c r="B33" s="22"/>
      <c r="E33" s="17" t="s">
        <v>45</v>
      </c>
    </row>
    <row r="34" spans="1:5" ht="20.25" customHeight="1" x14ac:dyDescent="0.35">
      <c r="A34" s="23" t="s">
        <v>57</v>
      </c>
      <c r="B34" s="22"/>
    </row>
    <row r="35" spans="1:5" ht="20.25" customHeight="1" x14ac:dyDescent="0.35">
      <c r="A35" s="23" t="s">
        <v>58</v>
      </c>
      <c r="B35" s="22"/>
    </row>
    <row r="36" spans="1:5" ht="20.25" customHeight="1" x14ac:dyDescent="0.35">
      <c r="A36" s="23" t="s">
        <v>59</v>
      </c>
      <c r="B36" s="22"/>
    </row>
    <row r="37" spans="1:5" x14ac:dyDescent="0.35">
      <c r="A37" s="24"/>
      <c r="B37" s="25"/>
    </row>
  </sheetData>
  <mergeCells count="3">
    <mergeCell ref="A2:B2"/>
    <mergeCell ref="A3:B3"/>
    <mergeCell ref="A4:B4"/>
  </mergeCells>
  <pageMargins left="0.49" right="0.23622047244094491" top="0.4" bottom="0" header="0.61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workbookViewId="0">
      <selection activeCell="C9" sqref="C9"/>
    </sheetView>
  </sheetViews>
  <sheetFormatPr defaultRowHeight="18" x14ac:dyDescent="0.35"/>
  <cols>
    <col min="1" max="1" width="40.09765625" style="17" customWidth="1"/>
    <col min="2" max="2" width="44.69921875" style="17" customWidth="1"/>
    <col min="3" max="256" width="9" style="17"/>
    <col min="257" max="258" width="40.09765625" style="17" customWidth="1"/>
    <col min="259" max="512" width="9" style="17"/>
    <col min="513" max="514" width="40.09765625" style="17" customWidth="1"/>
    <col min="515" max="768" width="9" style="17"/>
    <col min="769" max="770" width="40.09765625" style="17" customWidth="1"/>
    <col min="771" max="1024" width="9" style="17"/>
    <col min="1025" max="1026" width="40.09765625" style="17" customWidth="1"/>
    <col min="1027" max="1280" width="9" style="17"/>
    <col min="1281" max="1282" width="40.09765625" style="17" customWidth="1"/>
    <col min="1283" max="1536" width="9" style="17"/>
    <col min="1537" max="1538" width="40.09765625" style="17" customWidth="1"/>
    <col min="1539" max="1792" width="9" style="17"/>
    <col min="1793" max="1794" width="40.09765625" style="17" customWidth="1"/>
    <col min="1795" max="2048" width="9" style="17"/>
    <col min="2049" max="2050" width="40.09765625" style="17" customWidth="1"/>
    <col min="2051" max="2304" width="9" style="17"/>
    <col min="2305" max="2306" width="40.09765625" style="17" customWidth="1"/>
    <col min="2307" max="2560" width="9" style="17"/>
    <col min="2561" max="2562" width="40.09765625" style="17" customWidth="1"/>
    <col min="2563" max="2816" width="9" style="17"/>
    <col min="2817" max="2818" width="40.09765625" style="17" customWidth="1"/>
    <col min="2819" max="3072" width="9" style="17"/>
    <col min="3073" max="3074" width="40.09765625" style="17" customWidth="1"/>
    <col min="3075" max="3328" width="9" style="17"/>
    <col min="3329" max="3330" width="40.09765625" style="17" customWidth="1"/>
    <col min="3331" max="3584" width="9" style="17"/>
    <col min="3585" max="3586" width="40.09765625" style="17" customWidth="1"/>
    <col min="3587" max="3840" width="9" style="17"/>
    <col min="3841" max="3842" width="40.09765625" style="17" customWidth="1"/>
    <col min="3843" max="4096" width="9" style="17"/>
    <col min="4097" max="4098" width="40.09765625" style="17" customWidth="1"/>
    <col min="4099" max="4352" width="9" style="17"/>
    <col min="4353" max="4354" width="40.09765625" style="17" customWidth="1"/>
    <col min="4355" max="4608" width="9" style="17"/>
    <col min="4609" max="4610" width="40.09765625" style="17" customWidth="1"/>
    <col min="4611" max="4864" width="9" style="17"/>
    <col min="4865" max="4866" width="40.09765625" style="17" customWidth="1"/>
    <col min="4867" max="5120" width="9" style="17"/>
    <col min="5121" max="5122" width="40.09765625" style="17" customWidth="1"/>
    <col min="5123" max="5376" width="9" style="17"/>
    <col min="5377" max="5378" width="40.09765625" style="17" customWidth="1"/>
    <col min="5379" max="5632" width="9" style="17"/>
    <col min="5633" max="5634" width="40.09765625" style="17" customWidth="1"/>
    <col min="5635" max="5888" width="9" style="17"/>
    <col min="5889" max="5890" width="40.09765625" style="17" customWidth="1"/>
    <col min="5891" max="6144" width="9" style="17"/>
    <col min="6145" max="6146" width="40.09765625" style="17" customWidth="1"/>
    <col min="6147" max="6400" width="9" style="17"/>
    <col min="6401" max="6402" width="40.09765625" style="17" customWidth="1"/>
    <col min="6403" max="6656" width="9" style="17"/>
    <col min="6657" max="6658" width="40.09765625" style="17" customWidth="1"/>
    <col min="6659" max="6912" width="9" style="17"/>
    <col min="6913" max="6914" width="40.09765625" style="17" customWidth="1"/>
    <col min="6915" max="7168" width="9" style="17"/>
    <col min="7169" max="7170" width="40.09765625" style="17" customWidth="1"/>
    <col min="7171" max="7424" width="9" style="17"/>
    <col min="7425" max="7426" width="40.09765625" style="17" customWidth="1"/>
    <col min="7427" max="7680" width="9" style="17"/>
    <col min="7681" max="7682" width="40.09765625" style="17" customWidth="1"/>
    <col min="7683" max="7936" width="9" style="17"/>
    <col min="7937" max="7938" width="40.09765625" style="17" customWidth="1"/>
    <col min="7939" max="8192" width="9" style="17"/>
    <col min="8193" max="8194" width="40.09765625" style="17" customWidth="1"/>
    <col min="8195" max="8448" width="9" style="17"/>
    <col min="8449" max="8450" width="40.09765625" style="17" customWidth="1"/>
    <col min="8451" max="8704" width="9" style="17"/>
    <col min="8705" max="8706" width="40.09765625" style="17" customWidth="1"/>
    <col min="8707" max="8960" width="9" style="17"/>
    <col min="8961" max="8962" width="40.09765625" style="17" customWidth="1"/>
    <col min="8963" max="9216" width="9" style="17"/>
    <col min="9217" max="9218" width="40.09765625" style="17" customWidth="1"/>
    <col min="9219" max="9472" width="9" style="17"/>
    <col min="9473" max="9474" width="40.09765625" style="17" customWidth="1"/>
    <col min="9475" max="9728" width="9" style="17"/>
    <col min="9729" max="9730" width="40.09765625" style="17" customWidth="1"/>
    <col min="9731" max="9984" width="9" style="17"/>
    <col min="9985" max="9986" width="40.09765625" style="17" customWidth="1"/>
    <col min="9987" max="10240" width="9" style="17"/>
    <col min="10241" max="10242" width="40.09765625" style="17" customWidth="1"/>
    <col min="10243" max="10496" width="9" style="17"/>
    <col min="10497" max="10498" width="40.09765625" style="17" customWidth="1"/>
    <col min="10499" max="10752" width="9" style="17"/>
    <col min="10753" max="10754" width="40.09765625" style="17" customWidth="1"/>
    <col min="10755" max="11008" width="9" style="17"/>
    <col min="11009" max="11010" width="40.09765625" style="17" customWidth="1"/>
    <col min="11011" max="11264" width="9" style="17"/>
    <col min="11265" max="11266" width="40.09765625" style="17" customWidth="1"/>
    <col min="11267" max="11520" width="9" style="17"/>
    <col min="11521" max="11522" width="40.09765625" style="17" customWidth="1"/>
    <col min="11523" max="11776" width="9" style="17"/>
    <col min="11777" max="11778" width="40.09765625" style="17" customWidth="1"/>
    <col min="11779" max="12032" width="9" style="17"/>
    <col min="12033" max="12034" width="40.09765625" style="17" customWidth="1"/>
    <col min="12035" max="12288" width="9" style="17"/>
    <col min="12289" max="12290" width="40.09765625" style="17" customWidth="1"/>
    <col min="12291" max="12544" width="9" style="17"/>
    <col min="12545" max="12546" width="40.09765625" style="17" customWidth="1"/>
    <col min="12547" max="12800" width="9" style="17"/>
    <col min="12801" max="12802" width="40.09765625" style="17" customWidth="1"/>
    <col min="12803" max="13056" width="9" style="17"/>
    <col min="13057" max="13058" width="40.09765625" style="17" customWidth="1"/>
    <col min="13059" max="13312" width="9" style="17"/>
    <col min="13313" max="13314" width="40.09765625" style="17" customWidth="1"/>
    <col min="13315" max="13568" width="9" style="17"/>
    <col min="13569" max="13570" width="40.09765625" style="17" customWidth="1"/>
    <col min="13571" max="13824" width="9" style="17"/>
    <col min="13825" max="13826" width="40.09765625" style="17" customWidth="1"/>
    <col min="13827" max="14080" width="9" style="17"/>
    <col min="14081" max="14082" width="40.09765625" style="17" customWidth="1"/>
    <col min="14083" max="14336" width="9" style="17"/>
    <col min="14337" max="14338" width="40.09765625" style="17" customWidth="1"/>
    <col min="14339" max="14592" width="9" style="17"/>
    <col min="14593" max="14594" width="40.09765625" style="17" customWidth="1"/>
    <col min="14595" max="14848" width="9" style="17"/>
    <col min="14849" max="14850" width="40.09765625" style="17" customWidth="1"/>
    <col min="14851" max="15104" width="9" style="17"/>
    <col min="15105" max="15106" width="40.09765625" style="17" customWidth="1"/>
    <col min="15107" max="15360" width="9" style="17"/>
    <col min="15361" max="15362" width="40.09765625" style="17" customWidth="1"/>
    <col min="15363" max="15616" width="9" style="17"/>
    <col min="15617" max="15618" width="40.09765625" style="17" customWidth="1"/>
    <col min="15619" max="15872" width="9" style="17"/>
    <col min="15873" max="15874" width="40.09765625" style="17" customWidth="1"/>
    <col min="15875" max="16128" width="9" style="17"/>
    <col min="16129" max="16130" width="40.09765625" style="17" customWidth="1"/>
    <col min="16131" max="16384" width="9" style="17"/>
  </cols>
  <sheetData>
    <row r="1" spans="1:4" x14ac:dyDescent="0.35">
      <c r="A1" s="18" t="s">
        <v>70</v>
      </c>
    </row>
    <row r="2" spans="1:4" x14ac:dyDescent="0.35">
      <c r="A2" s="26" t="s">
        <v>46</v>
      </c>
      <c r="B2" s="26" t="s">
        <v>60</v>
      </c>
    </row>
    <row r="3" spans="1:4" ht="26.25" customHeight="1" x14ac:dyDescent="0.35">
      <c r="A3" s="27" t="s">
        <v>61</v>
      </c>
      <c r="B3" s="27" t="s">
        <v>61</v>
      </c>
    </row>
    <row r="4" spans="1:4" x14ac:dyDescent="0.35">
      <c r="A4" s="28" t="s">
        <v>62</v>
      </c>
      <c r="B4" s="28" t="s">
        <v>62</v>
      </c>
    </row>
    <row r="5" spans="1:4" x14ac:dyDescent="0.35">
      <c r="A5" s="28" t="s">
        <v>72</v>
      </c>
      <c r="B5" s="28" t="s">
        <v>72</v>
      </c>
    </row>
    <row r="6" spans="1:4" ht="24.75" customHeight="1" x14ac:dyDescent="0.35">
      <c r="A6" s="28" t="s">
        <v>64</v>
      </c>
      <c r="B6" s="28" t="s">
        <v>64</v>
      </c>
      <c r="D6" s="17" t="s">
        <v>45</v>
      </c>
    </row>
    <row r="7" spans="1:4" x14ac:dyDescent="0.35">
      <c r="A7" s="28" t="s">
        <v>64</v>
      </c>
      <c r="B7" s="28" t="s">
        <v>64</v>
      </c>
    </row>
    <row r="8" spans="1:4" x14ac:dyDescent="0.35">
      <c r="A8" s="28" t="s">
        <v>64</v>
      </c>
      <c r="B8" s="28" t="s">
        <v>64</v>
      </c>
    </row>
    <row r="9" spans="1:4" x14ac:dyDescent="0.35">
      <c r="A9" s="28" t="s">
        <v>64</v>
      </c>
      <c r="B9" s="28" t="s">
        <v>64</v>
      </c>
    </row>
    <row r="10" spans="1:4" x14ac:dyDescent="0.35">
      <c r="A10" s="28" t="s">
        <v>64</v>
      </c>
      <c r="B10" s="28" t="s">
        <v>64</v>
      </c>
    </row>
    <row r="11" spans="1:4" x14ac:dyDescent="0.35">
      <c r="A11" s="28" t="s">
        <v>64</v>
      </c>
      <c r="B11" s="28" t="s">
        <v>64</v>
      </c>
    </row>
    <row r="12" spans="1:4" x14ac:dyDescent="0.35">
      <c r="A12" s="28" t="s">
        <v>64</v>
      </c>
      <c r="B12" s="28" t="s">
        <v>64</v>
      </c>
    </row>
    <row r="13" spans="1:4" x14ac:dyDescent="0.35">
      <c r="A13" s="28" t="s">
        <v>64</v>
      </c>
      <c r="B13" s="28" t="s">
        <v>64</v>
      </c>
    </row>
    <row r="14" spans="1:4" x14ac:dyDescent="0.35">
      <c r="A14" s="28" t="s">
        <v>65</v>
      </c>
      <c r="B14" s="28" t="s">
        <v>65</v>
      </c>
    </row>
    <row r="15" spans="1:4" x14ac:dyDescent="0.35">
      <c r="A15" s="28" t="s">
        <v>66</v>
      </c>
      <c r="B15" s="28" t="s">
        <v>66</v>
      </c>
    </row>
    <row r="16" spans="1:4" x14ac:dyDescent="0.35">
      <c r="A16" s="28" t="s">
        <v>67</v>
      </c>
      <c r="B16" s="28" t="s">
        <v>67</v>
      </c>
    </row>
    <row r="17" spans="1:2" ht="28.5" customHeight="1" x14ac:dyDescent="0.35">
      <c r="A17" s="28"/>
      <c r="B17" s="28"/>
    </row>
    <row r="18" spans="1:2" x14ac:dyDescent="0.35">
      <c r="A18" s="27" t="s">
        <v>68</v>
      </c>
      <c r="B18" s="27" t="s">
        <v>68</v>
      </c>
    </row>
    <row r="19" spans="1:2" ht="22.5" customHeight="1" x14ac:dyDescent="0.35">
      <c r="A19" s="28" t="s">
        <v>62</v>
      </c>
      <c r="B19" s="28" t="s">
        <v>62</v>
      </c>
    </row>
    <row r="20" spans="1:2" ht="21.75" customHeight="1" x14ac:dyDescent="0.35">
      <c r="A20" s="28" t="s">
        <v>63</v>
      </c>
      <c r="B20" s="28" t="s">
        <v>63</v>
      </c>
    </row>
    <row r="21" spans="1:2" ht="21.75" customHeight="1" x14ac:dyDescent="0.35">
      <c r="A21" s="28" t="s">
        <v>64</v>
      </c>
      <c r="B21" s="28" t="s">
        <v>64</v>
      </c>
    </row>
    <row r="22" spans="1:2" x14ac:dyDescent="0.35">
      <c r="A22" s="28" t="s">
        <v>64</v>
      </c>
      <c r="B22" s="28" t="s">
        <v>64</v>
      </c>
    </row>
    <row r="23" spans="1:2" x14ac:dyDescent="0.35">
      <c r="A23" s="28" t="s">
        <v>64</v>
      </c>
      <c r="B23" s="28" t="s">
        <v>64</v>
      </c>
    </row>
    <row r="24" spans="1:2" x14ac:dyDescent="0.35">
      <c r="A24" s="28" t="s">
        <v>64</v>
      </c>
      <c r="B24" s="28" t="s">
        <v>64</v>
      </c>
    </row>
    <row r="25" spans="1:2" x14ac:dyDescent="0.35">
      <c r="A25" s="28" t="s">
        <v>64</v>
      </c>
      <c r="B25" s="28" t="s">
        <v>64</v>
      </c>
    </row>
    <row r="26" spans="1:2" x14ac:dyDescent="0.35">
      <c r="A26" s="28" t="s">
        <v>64</v>
      </c>
      <c r="B26" s="28" t="s">
        <v>64</v>
      </c>
    </row>
    <row r="27" spans="1:2" x14ac:dyDescent="0.35">
      <c r="A27" s="28" t="s">
        <v>64</v>
      </c>
      <c r="B27" s="28" t="s">
        <v>64</v>
      </c>
    </row>
    <row r="28" spans="1:2" x14ac:dyDescent="0.35">
      <c r="A28" s="28" t="s">
        <v>64</v>
      </c>
      <c r="B28" s="28" t="s">
        <v>64</v>
      </c>
    </row>
    <row r="29" spans="1:2" x14ac:dyDescent="0.35">
      <c r="A29" s="28" t="s">
        <v>65</v>
      </c>
      <c r="B29" s="28" t="s">
        <v>65</v>
      </c>
    </row>
    <row r="30" spans="1:2" x14ac:dyDescent="0.35">
      <c r="A30" s="28" t="s">
        <v>66</v>
      </c>
      <c r="B30" s="28" t="s">
        <v>66</v>
      </c>
    </row>
    <row r="31" spans="1:2" x14ac:dyDescent="0.35">
      <c r="A31" s="28" t="s">
        <v>67</v>
      </c>
      <c r="B31" s="28" t="s">
        <v>67</v>
      </c>
    </row>
    <row r="32" spans="1:2" x14ac:dyDescent="0.35">
      <c r="A32" s="28"/>
      <c r="B32" s="28"/>
    </row>
    <row r="33" spans="1:2" x14ac:dyDescent="0.35">
      <c r="A33" s="29"/>
      <c r="B33" s="29"/>
    </row>
  </sheetData>
  <pageMargins left="0.65" right="0.23622047244094491" top="0.57999999999999996" bottom="0.15748031496062992" header="0.88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100A-03DA-4517-834B-49107D801543}">
  <dimension ref="A2:C15"/>
  <sheetViews>
    <sheetView workbookViewId="0">
      <selection activeCell="B15" sqref="B15"/>
    </sheetView>
  </sheetViews>
  <sheetFormatPr defaultRowHeight="18" x14ac:dyDescent="0.35"/>
  <cols>
    <col min="1" max="2" width="8.796875" style="4"/>
    <col min="3" max="3" width="10" style="4" bestFit="1" customWidth="1"/>
    <col min="4" max="16384" width="8.796875" style="4"/>
  </cols>
  <sheetData>
    <row r="2" spans="1:3" x14ac:dyDescent="0.35">
      <c r="A2" s="4" t="s">
        <v>105</v>
      </c>
      <c r="B2" s="4" t="s">
        <v>104</v>
      </c>
      <c r="C2" s="4" t="s">
        <v>106</v>
      </c>
    </row>
    <row r="3" spans="1:3" x14ac:dyDescent="0.35">
      <c r="A3" s="42">
        <v>243527</v>
      </c>
      <c r="B3" s="4">
        <v>20</v>
      </c>
      <c r="C3" s="4">
        <f>B3</f>
        <v>20</v>
      </c>
    </row>
    <row r="4" spans="1:3" x14ac:dyDescent="0.35">
      <c r="A4" s="42">
        <v>243558</v>
      </c>
      <c r="B4" s="4">
        <v>22</v>
      </c>
      <c r="C4" s="4">
        <f>C3+B4</f>
        <v>42</v>
      </c>
    </row>
    <row r="5" spans="1:3" x14ac:dyDescent="0.35">
      <c r="A5" s="42">
        <v>243588</v>
      </c>
      <c r="B5" s="4">
        <v>19</v>
      </c>
      <c r="C5" s="4">
        <f t="shared" ref="C5:C14" si="0">C4+B5</f>
        <v>61</v>
      </c>
    </row>
    <row r="6" spans="1:3" x14ac:dyDescent="0.35">
      <c r="A6" s="42">
        <v>243619</v>
      </c>
      <c r="B6" s="4">
        <v>22</v>
      </c>
      <c r="C6" s="4">
        <f t="shared" si="0"/>
        <v>83</v>
      </c>
    </row>
    <row r="7" spans="1:3" x14ac:dyDescent="0.35">
      <c r="A7" s="42">
        <v>243650</v>
      </c>
      <c r="B7" s="4">
        <v>19</v>
      </c>
      <c r="C7" s="4">
        <f t="shared" si="0"/>
        <v>102</v>
      </c>
    </row>
    <row r="8" spans="1:3" x14ac:dyDescent="0.35">
      <c r="A8" s="42">
        <v>243678</v>
      </c>
      <c r="B8" s="4">
        <v>21</v>
      </c>
      <c r="C8" s="4">
        <f t="shared" si="0"/>
        <v>123</v>
      </c>
    </row>
    <row r="9" spans="1:3" x14ac:dyDescent="0.35">
      <c r="A9" s="42">
        <v>243709</v>
      </c>
      <c r="B9" s="4">
        <v>18</v>
      </c>
      <c r="C9" s="4">
        <f t="shared" si="0"/>
        <v>141</v>
      </c>
    </row>
    <row r="10" spans="1:3" x14ac:dyDescent="0.35">
      <c r="A10" s="42">
        <v>243739</v>
      </c>
      <c r="B10" s="4">
        <v>21</v>
      </c>
      <c r="C10" s="4">
        <f t="shared" si="0"/>
        <v>162</v>
      </c>
    </row>
    <row r="11" spans="1:3" x14ac:dyDescent="0.35">
      <c r="A11" s="42">
        <v>243770</v>
      </c>
      <c r="B11" s="4">
        <v>18</v>
      </c>
      <c r="C11" s="4">
        <f t="shared" si="0"/>
        <v>180</v>
      </c>
    </row>
    <row r="12" spans="1:3" x14ac:dyDescent="0.35">
      <c r="A12" s="42">
        <v>243800</v>
      </c>
      <c r="B12" s="4">
        <v>21</v>
      </c>
      <c r="C12" s="4">
        <f t="shared" si="0"/>
        <v>201</v>
      </c>
    </row>
    <row r="13" spans="1:3" x14ac:dyDescent="0.35">
      <c r="A13" s="42">
        <v>243831</v>
      </c>
      <c r="B13" s="4">
        <v>21</v>
      </c>
      <c r="C13" s="4">
        <f t="shared" si="0"/>
        <v>222</v>
      </c>
    </row>
    <row r="14" spans="1:3" x14ac:dyDescent="0.35">
      <c r="A14" s="42">
        <v>243862</v>
      </c>
      <c r="B14" s="4">
        <v>21</v>
      </c>
      <c r="C14" s="4">
        <f t="shared" si="0"/>
        <v>243</v>
      </c>
    </row>
    <row r="15" spans="1:3" x14ac:dyDescent="0.35">
      <c r="B15" s="4">
        <f>SUM(B3:B14)</f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สรุป</vt:lpstr>
      <vt:lpstr>แบบประเมิน</vt:lpstr>
      <vt:lpstr>รับทราบผล</vt:lpstr>
      <vt:lpstr>ผู้บังคับบัญชา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2023-09-07T09:19:33Z</cp:lastPrinted>
  <dcterms:created xsi:type="dcterms:W3CDTF">2019-08-26T12:30:15Z</dcterms:created>
  <dcterms:modified xsi:type="dcterms:W3CDTF">2024-02-27T03:08:29Z</dcterms:modified>
</cp:coreProperties>
</file>